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<sst xmlns="http://schemas.openxmlformats.org/spreadsheetml/2006/main" count="2965" uniqueCount="688">
  <si>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</si>
  <si>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</si>
  <si>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</si>
  <si>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</si>
  <si>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</si>
  <si>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</si>
  <si>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</si>
  <si>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</si>
  <si>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</si>
  <si>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</si>
  <si>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</si>
  <si>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</si>
  <si>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</si>
  <si>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</si>
  <si>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</si>
  <si>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</si>
  <si>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</si>
  <si>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</si>
  <si>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</si>
  <si>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</si>
  <si>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</si>
  <si>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</si>
  <si>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</si>
  <si>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</si>
  <si>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</si>
  <si>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</si>
  <si>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</si>
  <si>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</si>
  <si>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</si>
  <si>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</si>
  <si>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</si>
  <si>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</si>
  <si>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</si>
  <si>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</si>
  <si>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</si>
  <si>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</si>
  <si>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</si>
  <si>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</si>
  <si>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</si>
  <si>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</si>
  <si>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</si>
  <si>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</si>
  <si>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</si>
  <si>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</si>
  <si>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</si>
  <si>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</si>
  <si>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</si>
  <si>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</si>
  <si>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</si>
  <si>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</si>
  <si>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</si>
  <si>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</si>
  <si>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</si>
  <si>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</si>
  <si>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</si>
  <si>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</si>
  <si>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</si>
  <si>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</si>
  <si>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</si>
  <si>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</si>
  <si>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</si>
  <si>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</si>
  <si>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</si>
  <si>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</si>
  <si>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</si>
  <si>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</si>
  <si>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</si>
  <si>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</si>
  <si>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</si>
  <si>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</si>
  <si>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</si>
  <si>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</si>
  <si>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</si>
  <si>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</si>
  <si>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</si>
  <si>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</si>
  <si>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</si>
  <si>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</si>
  <si>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</si>
  <si>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</si>
  <si>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</si>
  <si>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</si>
  <si>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</si>
  <si>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</si>
  <si>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</si>
  <si>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</si>
  <si>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</si>
  <si>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</si>
  <si>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</si>
  <si>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</si>
  <si>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</si>
  <si>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</si>
  <si>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</si>
  <si>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</si>
  <si>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</si>
  <si>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</si>
  <si>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</si>
  <si>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</si>
  <si>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</si>
  <si>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</si>
  <si>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</si>
  <si>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</si>
  <si>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</si>
  <si>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</si>
  <si>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</si>
  <si>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</si>
  <si>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</si>
  <si>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</si>
  <si>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</si>
  <si>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</si>
  <si>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</si>
  <si>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</si>
  <si>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</si>
  <si>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</si>
  <si>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</si>
  <si>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</si>
  <si>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</si>
  <si>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</si>
  <si>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</si>
  <si>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</si>
  <si>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</si>
  <si>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</si>
  <si>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</si>
  <si>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</si>
  <si>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</si>
  <si>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</si>
  <si>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</si>
  <si>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</si>
  <si>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</si>
  <si>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</si>
  <si>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</si>
  <si>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</si>
  <si>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</si>
  <si>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</si>
  <si>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</si>
  <si>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</si>
  <si>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</si>
  <si>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</si>
  <si>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</si>
  <si>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</si>
  <si>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</si>
  <si>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</si>
  <si>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</si>
  <si>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</si>
  <si>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</si>
  <si>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</si>
  <si>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</si>
  <si>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</si>
  <si>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</si>
  <si>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</si>
  <si>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</si>
  <si>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</si>
  <si>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</si>
  <si>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</si>
  <si>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</si>
  <si>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</si>
  <si>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</si>
  <si>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</si>
  <si>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</si>
  <si>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</si>
  <si>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</si>
  <si>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</si>
  <si>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</si>
  <si>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</si>
  <si>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</si>
  <si>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</si>
  <si>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</si>
  <si>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</si>
  <si>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</si>
  <si>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</si>
  <si>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</si>
  <si>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</si>
  <si>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</si>
  <si>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</si>
  <si>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</si>
  <si>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</si>
  <si>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</si>
  <si>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</si>
  <si>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</si>
  <si>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</si>
  <si>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</si>
  <si>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</si>
  <si>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</si>
  <si>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</si>
  <si>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</si>
  <si>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</si>
  <si>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</si>
  <si>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</si>
  <si>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</si>
  <si>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</si>
  <si>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</si>
  <si>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</si>
  <si>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</si>
  <si>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</si>
  <si>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</si>
  <si>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</si>
  <si>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</si>
  <si>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</si>
  <si>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</si>
  <si>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</si>
  <si>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</si>
  <si>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</si>
  <si>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</si>
  <si>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</si>
  <si>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</si>
  <si>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</si>
  <si>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</si>
  <si>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</si>
  <si>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</si>
  <si>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</si>
  <si>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</si>
  <si>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</si>
  <si>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</si>
  <si>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</si>
  <si>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</si>
  <si>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</si>
  <si>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</si>
  <si>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</si>
  <si>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</si>
  <si>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</si>
  <si>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</si>
  <si>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</si>
  <si>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</si>
  <si>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</si>
  <si>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</si>
  <si>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</si>
  <si>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</si>
  <si>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</si>
  <si>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</si>
  <si>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</si>
  <si>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</si>
  <si>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</si>
  <si>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</si>
  <si>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</si>
  <si>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</si>
  <si>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</si>
  <si>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</si>
  <si>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</si>
  <si>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</si>
  <si>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</si>
  <si>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</si>
  <si>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</si>
  <si>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</si>
  <si>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</si>
  <si>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</si>
  <si>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</si>
  <si>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</si>
  <si>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</si>
  <si>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</si>
  <si>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</si>
  <si>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</si>
  <si>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</si>
  <si>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</si>
  <si>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</si>
  <si>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</si>
  <si>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</si>
  <si>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</si>
  <si>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</si>
  <si>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</si>
  <si>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</si>
  <si>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</si>
  <si>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</si>
  <si>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</si>
  <si>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</si>
  <si>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</si>
  <si>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</si>
  <si>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</si>
  <si>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</si>
  <si>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</si>
  <si>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</si>
  <si>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</si>
  <si>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</si>
  <si>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</si>
  <si>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</si>
  <si>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</si>
  <si>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</si>
  <si>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</si>
  <si>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</si>
  <si>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</si>
  <si>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</si>
  <si>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</si>
  <si>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</si>
  <si>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</si>
  <si>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</si>
  <si>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</si>
  <si>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</si>
  <si>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</si>
  <si>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</si>
  <si>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</si>
  <si>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</si>
  <si>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</si>
  <si>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</si>
  <si>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</si>
  <si>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</si>
  <si>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</si>
  <si>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</si>
  <si>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</si>
  <si>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</si>
  <si>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</si>
  <si>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</si>
  <si>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</si>
  <si>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</si>
  <si>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</si>
  <si>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</si>
  <si>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</si>
  <si>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</si>
  <si>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</si>
  <si>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</si>
  <si>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</si>
  <si>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</si>
  <si>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</si>
  <si>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</si>
  <si>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</si>
  <si>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</si>
  <si>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</si>
  <si>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</si>
  <si>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</si>
  <si>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</si>
  <si>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</si>
  <si>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</si>
  <si>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</si>
  <si>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</si>
  <si>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</si>
  <si>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</si>
  <si>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</si>
  <si>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</si>
  <si>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</si>
  <si>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</si>
  <si>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</si>
  <si>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</si>
  <si>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</si>
  <si>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</si>
  <si>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</si>
  <si>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</si>
  <si>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</si>
  <si>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</si>
  <si>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</si>
  <si>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</si>
  <si>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</si>
  <si>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</si>
  <si>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</si>
  <si>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</si>
  <si>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</si>
  <si>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</si>
  <si>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</si>
  <si>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</si>
  <si>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</si>
  <si>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</si>
  <si>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</si>
  <si>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</si>
  <si>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</si>
  <si>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</si>
  <si>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</si>
  <si>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</si>
  <si>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</si>
  <si>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</si>
  <si>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</si>
  <si>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</si>
  <si>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</si>
  <si>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</si>
  <si>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</si>
  <si>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</si>
  <si>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</si>
  <si>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</si>
  <si>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</si>
  <si>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</si>
  <si>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</si>
  <si>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</si>
  <si>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</si>
  <si>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</si>
  <si>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</si>
  <si>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</si>
  <si>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</si>
  <si>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</si>
  <si>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</si>
  <si>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</si>
  <si>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</si>
  <si>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</si>
  <si>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</si>
  <si>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</si>
  <si>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</si>
  <si>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</si>
  <si>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</si>
  <si>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</si>
  <si>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</si>
  <si>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</si>
  <si>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</si>
  <si>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</si>
  <si>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</si>
  <si>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</si>
  <si>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</si>
  <si>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</si>
  <si>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</si>
  <si>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</si>
  <si>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</si>
  <si>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</si>
  <si>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</si>
  <si>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</si>
  <si>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</si>
  <si>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</si>
  <si>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</si>
  <si>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</si>
  <si>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</si>
  <si>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</si>
  <si>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</si>
  <si>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</si>
  <si>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</si>
  <si>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</si>
  <si>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</si>
  <si>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</si>
  <si>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</si>
  <si>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</si>
  <si>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</si>
  <si>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</si>
  <si>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</si>
  <si>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</si>
  <si>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</si>
  <si>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</si>
  <si>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</si>
  <si>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</si>
  <si>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</si>
  <si>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</si>
  <si>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</si>
  <si>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</si>
  <si>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</si>
  <si>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</si>
  <si>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</si>
  <si>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</si>
  <si>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</si>
  <si>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</si>
  <si>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</si>
  <si>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</si>
  <si>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</si>
  <si>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</si>
  <si>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</si>
  <si>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</si>
  <si>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</si>
  <si>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</si>
  <si>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</si>
  <si>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</si>
  <si>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</si>
  <si>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</si>
  <si>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</si>
  <si>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</si>
  <si>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</si>
  <si>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</si>
  <si>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</si>
  <si>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</si>
  <si>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</si>
  <si>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</si>
  <si>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</si>
  <si>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</si>
  <si>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</si>
  <si>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</si>
  <si>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</si>
  <si>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</si>
  <si>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</si>
  <si>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</si>
  <si>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</si>
  <si>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</si>
  <si>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</si>
  <si>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</si>
  <si>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</si>
  <si>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</si>
  <si>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</si>
  <si>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</si>
  <si>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</si>
  <si>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</si>
  <si>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</si>
  <si>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</si>
  <si>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</si>
  <si>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</si>
  <si>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</si>
  <si>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</si>
  <si>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</si>
  <si>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</si>
  <si>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</si>
  <si>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</si>
  <si>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</si>
  <si>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</si>
  <si>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</si>
  <si>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</si>
  <si>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</si>
  <si>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</si>
  <si>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</si>
  <si>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</si>
  <si>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</si>
  <si>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</si>
  <si>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</si>
  <si>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</si>
  <si>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</si>
  <si>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</si>
  <si>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</si>
  <si>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</si>
  <si>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</si>
  <si>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</si>
  <si>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</si>
  <si>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</si>
  <si>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</si>
  <si>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</si>
  <si>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SALGAREDA</t>
  </si>
  <si>
    <t>Cancian  Kewin (Mansuè)</t>
  </si>
  <si>
    <t>Biasuzzi  Francesco  (Rustignè)</t>
  </si>
  <si>
    <t>Lazar  Andrej  (Faè)</t>
  </si>
  <si>
    <t>Saccomani  Marco  (Turroni/Colfr.)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</si>
  <si>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</si>
  <si>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</si>
  <si>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</si>
  <si>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</si>
  <si>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</si>
  <si>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</si>
  <si>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</si>
  <si>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</si>
  <si>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</si>
  <si>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</si>
  <si>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</si>
  <si>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</si>
  <si>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</si>
  <si>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</si>
  <si>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</si>
  <si>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</si>
  <si>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</si>
  <si>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MANSUE'</t>
  </si>
  <si>
    <t>PIAVON</t>
  </si>
  <si>
    <t>MEDUNA</t>
  </si>
  <si>
    <t>CELLULARE : 3 2 9 8564786</t>
  </si>
  <si>
    <t>e-mail: secondopopulin@gmail.com</t>
  </si>
  <si>
    <t>Albina</t>
  </si>
  <si>
    <t xml:space="preserve">       Totale</t>
  </si>
  <si>
    <t>3) SANZIONI  DISCIPLINARI</t>
  </si>
  <si>
    <t>e-mail : secondopopulin@gmail.com</t>
  </si>
  <si>
    <t>Campomolino</t>
  </si>
  <si>
    <t>Giocatori squalificati per la prossima gara</t>
  </si>
  <si>
    <t>Fratta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</si>
  <si>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</si>
  <si>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</si>
  <si>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</si>
  <si>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</si>
  <si>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</si>
  <si>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</si>
  <si>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</si>
  <si>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CORBOLONE</t>
  </si>
  <si>
    <t>Negrisia/Levada</t>
  </si>
  <si>
    <t>Colfrancui</t>
  </si>
  <si>
    <t>Faè</t>
  </si>
  <si>
    <t>Pitton  Stefano  (Old Stars S.)</t>
  </si>
  <si>
    <t>Baldassin  Enrico  (Ponte di P.)</t>
  </si>
  <si>
    <t>Vidotto  Davide  (Ponte di P.)</t>
  </si>
  <si>
    <t>Cimadolmo</t>
  </si>
  <si>
    <t>Corbolone</t>
  </si>
  <si>
    <t>Salgareda</t>
  </si>
  <si>
    <t>Camino</t>
  </si>
  <si>
    <t>Sacile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</si>
  <si>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</si>
  <si>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</si>
  <si>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</si>
  <si>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</si>
  <si>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</si>
  <si>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SANTA  MARIA  2000</t>
  </si>
  <si>
    <t xml:space="preserve">CLASSIFICA            GENERALE   "Poule scudetto"     </t>
  </si>
  <si>
    <t xml:space="preserve">                                                                                            CLASSIFICA            GENERALE      "Poule coppa TV"  </t>
  </si>
  <si>
    <t>FRATTA*</t>
  </si>
  <si>
    <t>Trevisan  Alessandro (Mansuè)</t>
  </si>
  <si>
    <t>Antoniazzi  Federico (Colfrancui)</t>
  </si>
  <si>
    <t>Tonon  Davide (Campomolino)</t>
  </si>
  <si>
    <t>Coden  Ivan (Campomolino)</t>
  </si>
  <si>
    <t>Dardengo  Michele (Albina)</t>
  </si>
  <si>
    <t>Genovese  Gianluca (Colfrancui)</t>
  </si>
  <si>
    <t>Trevisan  Andrea (Mansuè)</t>
  </si>
  <si>
    <t>Battistella  Davide (Albina)</t>
  </si>
  <si>
    <t>Nan  Michele (Old Stars S.)</t>
  </si>
  <si>
    <t>Biancolin  Nicola (Cimadolmo)</t>
  </si>
  <si>
    <t>Paro  Ermes (Old Stars S.)</t>
  </si>
  <si>
    <t>Zulian  Marco (Piavon)</t>
  </si>
  <si>
    <t>Carraro  Danny (Cimadolmo)</t>
  </si>
  <si>
    <t>Martin  Andrea (Piavon)</t>
  </si>
  <si>
    <t>Traverso  Moreno (Camino)</t>
  </si>
  <si>
    <t>Marcatori con almeno 5 rete</t>
  </si>
  <si>
    <t>Bernardi  Luca (Piavon)</t>
  </si>
  <si>
    <t>Meduna</t>
  </si>
  <si>
    <t>Mansuè</t>
  </si>
  <si>
    <t>Piavon</t>
  </si>
  <si>
    <t>4°</t>
  </si>
  <si>
    <t>2°</t>
  </si>
  <si>
    <t>***</t>
  </si>
  <si>
    <t>3°</t>
  </si>
  <si>
    <t>Marcatori  con almeno    5 Rete                         Giocatori squalificati per la prossima gara</t>
  </si>
  <si>
    <t>Alberti  Alessandro (Negrisia/Levada)</t>
  </si>
  <si>
    <t>Mamadou  Kane  Dniaye (Salgareda)</t>
  </si>
  <si>
    <t>Busolin  Matteo (S. Maria)</t>
  </si>
  <si>
    <t>Vazzoler  Denis (Salgareda)</t>
  </si>
  <si>
    <t>Armellin  Alessandro (Cimetta)</t>
  </si>
  <si>
    <t>Truccolo  Mattia (Corbolone)</t>
  </si>
  <si>
    <t>Benedetti  Patrik (Cimetta)</t>
  </si>
  <si>
    <t>Paladin  Luca (Faè)</t>
  </si>
  <si>
    <t>Cimetta</t>
  </si>
  <si>
    <t>riposa</t>
  </si>
  <si>
    <t>5°</t>
  </si>
  <si>
    <t>Rustignè</t>
  </si>
  <si>
    <t>Arregui  Camilo (Cimadolmo)</t>
  </si>
  <si>
    <t>Sartor  Paolo  (Old Stars S.)</t>
  </si>
  <si>
    <t>RUSTIGNE' *</t>
  </si>
  <si>
    <t>Raina  Ivan (All. Salgareda)</t>
  </si>
  <si>
    <t>OLD  STARS  SALGAREDA</t>
  </si>
  <si>
    <t>FRATTA</t>
  </si>
  <si>
    <t>RUSTIGNE'</t>
  </si>
  <si>
    <t>CORBOLONE*</t>
  </si>
  <si>
    <t>Mezzarobba  Mauro (Sacile)</t>
  </si>
  <si>
    <t>Muner  Luca  (Albina)</t>
  </si>
  <si>
    <t>Bidoggia  Francesco  (Meduna)</t>
  </si>
  <si>
    <t>Ponte  di  Piave</t>
  </si>
  <si>
    <t>Nessuna</t>
  </si>
  <si>
    <t>CROSATO  Vittorio</t>
  </si>
  <si>
    <t>CROTTI  Raffaele</t>
  </si>
  <si>
    <t>Pagotto  Emilio (Campomolino)</t>
  </si>
  <si>
    <t>Scandiuzzi  Federico (Meduna)</t>
  </si>
  <si>
    <t>03  Calderan  Marco</t>
  </si>
  <si>
    <t>Old  Stars  Salgareda</t>
  </si>
  <si>
    <t>16  Nan  Michele</t>
  </si>
  <si>
    <t>Vendrame  Massimo (Cimetta)</t>
  </si>
  <si>
    <t>Crestan  Ennio (Sacile)</t>
  </si>
  <si>
    <t>Pradal  Nicola (Faè)</t>
  </si>
  <si>
    <t>COMUNICATO  n° _ 23_   del ________05/05/2012______________</t>
  </si>
  <si>
    <t>5° Giornata  "Poule scudetto"</t>
  </si>
  <si>
    <t>03/05/2012</t>
  </si>
  <si>
    <t>UNGOLO  Vito</t>
  </si>
  <si>
    <t>Trevisan  Federico (Colfrancui)</t>
  </si>
  <si>
    <t>Sartor  Paolo (Old Stars Salgareda)</t>
  </si>
  <si>
    <t>Nan  Michele (Old Stars Salgareda)</t>
  </si>
  <si>
    <t>Guerretta  Diego (Old Stars Salgareda)</t>
  </si>
  <si>
    <t>Old Stars Salgar.</t>
  </si>
  <si>
    <t>PROVVEDIMENTI  DISCIPLINARI  5° GIORNATA "Poule scudetto" del 03/05/2012</t>
  </si>
  <si>
    <t>17  Camarin  Luca</t>
  </si>
  <si>
    <t>08  Moras  Denis</t>
  </si>
  <si>
    <t>06  Foltran  Alessio</t>
  </si>
  <si>
    <t>10  De Bianchi  Marco</t>
  </si>
  <si>
    <t>03  Carretta  Davide</t>
  </si>
  <si>
    <t>20  Trevisan  Federico</t>
  </si>
  <si>
    <t>07  Sartor  Paolo</t>
  </si>
  <si>
    <t>01  Guerretta  Diego</t>
  </si>
  <si>
    <t>05  Toffoli  Roberto</t>
  </si>
  <si>
    <t>10  De Carlo  Cristiano</t>
  </si>
  <si>
    <r>
      <t xml:space="preserve">Colfrancui: Trevisan Federico 1gg </t>
    </r>
    <r>
      <rPr>
        <sz val="10"/>
        <rFont val="Arial"/>
        <family val="2"/>
      </rPr>
      <t>di squalifica per raggiunta 3° ammonizione.</t>
    </r>
  </si>
  <si>
    <r>
      <t xml:space="preserve">Old Stars Salgareda: Sartor Paolo 1gg </t>
    </r>
    <r>
      <rPr>
        <sz val="10"/>
        <rFont val="Arial"/>
        <family val="2"/>
      </rPr>
      <t>di squalifica per raggiunta 3° ammonizione.</t>
    </r>
  </si>
  <si>
    <r>
      <t xml:space="preserve">                                   Nan Michele 1gg </t>
    </r>
    <r>
      <rPr>
        <sz val="10"/>
        <rFont val="Arial"/>
        <family val="2"/>
      </rPr>
      <t>di squalifica per raggiunta 3° ammonizione</t>
    </r>
    <r>
      <rPr>
        <b/>
        <sz val="10"/>
        <rFont val="Arial"/>
        <family val="2"/>
      </rPr>
      <t>.</t>
    </r>
  </si>
  <si>
    <r>
      <t xml:space="preserve">                                   Guerretta Diego  1gg </t>
    </r>
    <r>
      <rPr>
        <sz val="10"/>
        <rFont val="Arial"/>
        <family val="2"/>
      </rPr>
      <t>di squalifica per raggiunta 3° ammonizione.</t>
    </r>
  </si>
  <si>
    <t>Hanno usufruito del "Bonus punti C.D." Meduna , Ponte di Piave".</t>
  </si>
  <si>
    <t>COMUNICATO  n° __23_   del ________05/05/2012______________</t>
  </si>
  <si>
    <t xml:space="preserve">  5°Giornata "Poule  coppa TV" </t>
  </si>
  <si>
    <t>PEZZUTTO  Dino</t>
  </si>
  <si>
    <t>N.</t>
  </si>
  <si>
    <t>D.</t>
  </si>
  <si>
    <t>PICCOLO  Claudio</t>
  </si>
  <si>
    <t>Gara  rinviata d'ufficio</t>
  </si>
  <si>
    <t>Rinviata</t>
  </si>
  <si>
    <t>SACILE*</t>
  </si>
  <si>
    <t>SALGAREDA**</t>
  </si>
  <si>
    <t>Riposa</t>
  </si>
  <si>
    <t>FAE'*</t>
  </si>
  <si>
    <t>*FRATTA, RUSTIGNE',CORBOLONE,FAE', SACILE una gara in meno.</t>
  </si>
  <si>
    <t>** SALGAREDA  due gare in meno.</t>
  </si>
  <si>
    <t>Zampese  Carlo (Negrisia/Levada)</t>
  </si>
  <si>
    <t>Furlan  Filippo (Capitano- Cimetta)</t>
  </si>
  <si>
    <t>2gg.</t>
  </si>
  <si>
    <t>Santa  Maria  2000</t>
  </si>
  <si>
    <t>15  Bergamo  Alex</t>
  </si>
  <si>
    <t>11  Zanin  Diego</t>
  </si>
  <si>
    <t>06  Armellin  Alessandro</t>
  </si>
  <si>
    <t>19  Vignotto  Omar</t>
  </si>
  <si>
    <t>10  Magnan  Diego</t>
  </si>
  <si>
    <t>03  Furlan  Filippo (Capitano)</t>
  </si>
  <si>
    <t>03  Zampese  Carlo</t>
  </si>
  <si>
    <r>
      <t xml:space="preserve">Cimetta: FURLAN Filippo (Cap.) 2gg </t>
    </r>
    <r>
      <rPr>
        <sz val="10"/>
        <rFont val="Arial"/>
        <family val="2"/>
      </rPr>
      <t>di squalifica perché espulso per doppia ammonizione.</t>
    </r>
    <r>
      <rPr>
        <b/>
        <sz val="10"/>
        <rFont val="Arial"/>
        <family val="2"/>
      </rPr>
      <t xml:space="preserve"> </t>
    </r>
  </si>
  <si>
    <r>
      <t xml:space="preserve">Negrisia/Levada: ZAMPESE Carlo 1gg </t>
    </r>
    <r>
      <rPr>
        <sz val="10"/>
        <rFont val="Arial"/>
        <family val="2"/>
      </rPr>
      <t>di squalifica perché espulso per doppia ammonizione.</t>
    </r>
  </si>
  <si>
    <t>PANIGHEL  Daniele</t>
  </si>
  <si>
    <t>Dardengo  Gianni  (Albina)</t>
  </si>
  <si>
    <t>07  Dardengo  Gianni</t>
  </si>
  <si>
    <t>08  Ruzzene  Manuel</t>
  </si>
  <si>
    <t>18  Pastrello  Davide</t>
  </si>
  <si>
    <r>
      <t xml:space="preserve">Albina: Dardengo Gianni 1gg </t>
    </r>
    <r>
      <rPr>
        <sz val="10"/>
        <rFont val="Arial"/>
        <family val="2"/>
      </rPr>
      <t>di squalifica per raggiunta 3° ammonizione.</t>
    </r>
  </si>
  <si>
    <t>Referto non pervenuto</t>
  </si>
  <si>
    <t>Ref.non perv.</t>
  </si>
  <si>
    <t>PROVVEDIMENTI  DISCIPLINARI  5° GIORNATA  "Poule coppa TV"  del  03/05/2012</t>
  </si>
  <si>
    <t>19  Tronchin  Nicola</t>
  </si>
  <si>
    <t>BUCCIOL  Nico</t>
  </si>
  <si>
    <t>Prossimo turno 6° Giornata del 07/05/2012    - 20.50</t>
  </si>
  <si>
    <t>Prossimo turno  6° Giornata del 07/05/2012     - 20.50</t>
  </si>
  <si>
    <t>Hanno usufruito del "BONUS punti C.D." Nessuno".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</si>
</sst>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173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69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69" xfId="0" applyFont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72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0" fontId="4" fillId="26" borderId="36" xfId="0" applyFont="1" applyFill="1" applyBorder="1" applyAlignment="1">
      <alignment/>
    </xf>
    <xf numFmtId="0" fontId="4" fillId="26" borderId="28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15" fillId="26" borderId="19" xfId="0" applyFont="1" applyFill="1" applyBorder="1" applyAlignment="1">
      <alignment horizontal="left"/>
    </xf>
    <xf numFmtId="0" fontId="5" fillId="26" borderId="15" xfId="0" applyFont="1" applyFill="1" applyBorder="1" applyAlignment="1">
      <alignment horizontal="center" vertical="top"/>
    </xf>
    <xf numFmtId="0" fontId="5" fillId="26" borderId="58" xfId="0" applyFont="1" applyFill="1" applyBorder="1" applyAlignment="1">
      <alignment horizontal="center" vertical="top"/>
    </xf>
    <xf numFmtId="0" fontId="4" fillId="26" borderId="19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3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48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15" fillId="26" borderId="76" xfId="0" applyFont="1" applyFill="1" applyBorder="1" applyAlignment="1">
      <alignment horizontal="left"/>
    </xf>
    <xf numFmtId="0" fontId="5" fillId="26" borderId="48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7" xfId="0" applyFont="1" applyFill="1" applyBorder="1" applyAlignment="1">
      <alignment/>
    </xf>
    <xf numFmtId="0" fontId="8" fillId="26" borderId="78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9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80" xfId="0" applyFont="1" applyFill="1" applyBorder="1" applyAlignment="1">
      <alignment/>
    </xf>
    <xf numFmtId="0" fontId="4" fillId="26" borderId="78" xfId="0" applyFont="1" applyFill="1" applyBorder="1" applyAlignment="1">
      <alignment horizontal="center" vertical="top"/>
    </xf>
    <xf numFmtId="0" fontId="4" fillId="26" borderId="81" xfId="0" applyFont="1" applyFill="1" applyBorder="1" applyAlignment="1">
      <alignment/>
    </xf>
    <xf numFmtId="0" fontId="5" fillId="26" borderId="6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3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4" fillId="26" borderId="81" xfId="0" applyFont="1" applyFill="1" applyBorder="1" applyAlignment="1">
      <alignment horizontal="center" vertical="top"/>
    </xf>
    <xf numFmtId="0" fontId="1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4" fillId="26" borderId="21" xfId="0" applyFont="1" applyFill="1" applyBorder="1" applyAlignment="1">
      <alignment/>
    </xf>
    <xf numFmtId="0" fontId="5" fillId="26" borderId="52" xfId="0" applyFont="1" applyFill="1" applyBorder="1" applyAlignment="1">
      <alignment/>
    </xf>
    <xf numFmtId="0" fontId="0" fillId="26" borderId="80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9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8" xfId="0" applyFont="1" applyFill="1" applyBorder="1" applyAlignment="1">
      <alignment horizontal="center"/>
    </xf>
    <xf numFmtId="0" fontId="4" fillId="26" borderId="84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0" fontId="4" fillId="26" borderId="85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6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1" fillId="26" borderId="77" xfId="0" applyFont="1" applyFill="1" applyBorder="1" applyAlignment="1">
      <alignment vertical="top"/>
    </xf>
    <xf numFmtId="0" fontId="4" fillId="26" borderId="30" xfId="0" applyFont="1" applyFill="1" applyBorder="1" applyAlignment="1">
      <alignment horizontal="left" vertical="top"/>
    </xf>
    <xf numFmtId="0" fontId="1" fillId="26" borderId="80" xfId="0" applyFont="1" applyFill="1" applyBorder="1" applyAlignment="1">
      <alignment vertical="top"/>
    </xf>
    <xf numFmtId="0" fontId="1" fillId="26" borderId="52" xfId="0" applyFont="1" applyFill="1" applyBorder="1" applyAlignment="1">
      <alignment/>
    </xf>
    <xf numFmtId="0" fontId="5" fillId="26" borderId="59" xfId="0" applyFont="1" applyFill="1" applyBorder="1" applyAlignment="1">
      <alignment horizontal="center"/>
    </xf>
    <xf numFmtId="0" fontId="18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7" fillId="26" borderId="0" xfId="0" applyFont="1" applyFill="1" applyBorder="1" applyAlignment="1">
      <alignment/>
    </xf>
    <xf numFmtId="16" fontId="5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8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70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1" xfId="0" applyFont="1" applyFill="1" applyBorder="1" applyAlignment="1">
      <alignment horizontal="left"/>
    </xf>
    <xf numFmtId="0" fontId="4" fillId="26" borderId="70" xfId="0" applyFont="1" applyFill="1" applyBorder="1" applyAlignment="1">
      <alignment horizontal="center"/>
    </xf>
    <xf numFmtId="173" fontId="4" fillId="26" borderId="71" xfId="44" applyFont="1" applyFill="1" applyBorder="1" applyAlignment="1">
      <alignment horizontal="right"/>
    </xf>
    <xf numFmtId="0" fontId="1" fillId="26" borderId="82" xfId="0" applyFont="1" applyFill="1" applyBorder="1" applyAlignment="1">
      <alignment/>
    </xf>
    <xf numFmtId="0" fontId="5" fillId="26" borderId="87" xfId="0" applyFont="1" applyFill="1" applyBorder="1" applyAlignment="1">
      <alignment/>
    </xf>
    <xf numFmtId="0" fontId="5" fillId="26" borderId="87" xfId="0" applyFont="1" applyFill="1" applyBorder="1" applyAlignment="1">
      <alignment horizontal="center"/>
    </xf>
    <xf numFmtId="0" fontId="4" fillId="26" borderId="69" xfId="0" applyFont="1" applyFill="1" applyBorder="1" applyAlignment="1">
      <alignment horizontal="center"/>
    </xf>
    <xf numFmtId="0" fontId="5" fillId="26" borderId="82" xfId="0" applyFont="1" applyFill="1" applyBorder="1" applyAlignment="1">
      <alignment/>
    </xf>
    <xf numFmtId="0" fontId="0" fillId="26" borderId="83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3" xfId="0" applyFont="1" applyFill="1" applyBorder="1" applyAlignment="1">
      <alignment vertical="top"/>
    </xf>
    <xf numFmtId="0" fontId="4" fillId="26" borderId="86" xfId="0" applyFont="1" applyFill="1" applyBorder="1" applyAlignment="1">
      <alignment horizontal="left" vertical="top"/>
    </xf>
    <xf numFmtId="0" fontId="4" fillId="26" borderId="66" xfId="0" applyFont="1" applyFill="1" applyBorder="1" applyAlignment="1">
      <alignment/>
    </xf>
    <xf numFmtId="0" fontId="0" fillId="26" borderId="67" xfId="0" applyFont="1" applyFill="1" applyBorder="1" applyAlignment="1">
      <alignment/>
    </xf>
    <xf numFmtId="0" fontId="1" fillId="26" borderId="49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5" fillId="26" borderId="61" xfId="0" applyFont="1" applyFill="1" applyBorder="1" applyAlignment="1">
      <alignment horizontal="left" vertical="top"/>
    </xf>
    <xf numFmtId="0" fontId="5" fillId="26" borderId="52" xfId="0" applyFont="1" applyFill="1" applyBorder="1" applyAlignment="1">
      <alignment horizontal="left"/>
    </xf>
    <xf numFmtId="0" fontId="4" fillId="26" borderId="80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2" xfId="0" applyFont="1" applyFill="1" applyBorder="1" applyAlignment="1">
      <alignment horizontal="left"/>
    </xf>
    <xf numFmtId="0" fontId="6" fillId="26" borderId="87" xfId="0" applyFont="1" applyFill="1" applyBorder="1" applyAlignment="1">
      <alignment horizontal="center"/>
    </xf>
    <xf numFmtId="0" fontId="6" fillId="26" borderId="87" xfId="0" applyFont="1" applyFill="1" applyBorder="1" applyAlignment="1">
      <alignment horizontal="left"/>
    </xf>
    <xf numFmtId="0" fontId="6" fillId="26" borderId="88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6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 vertical="top"/>
    </xf>
    <xf numFmtId="0" fontId="0" fillId="26" borderId="86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5" fillId="26" borderId="78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4" xfId="0" applyFont="1" applyFill="1" applyBorder="1" applyAlignment="1">
      <alignment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25" fillId="26" borderId="60" xfId="0" applyFont="1" applyFill="1" applyBorder="1" applyAlignment="1">
      <alignment horizontal="center" vertical="top"/>
    </xf>
    <xf numFmtId="0" fontId="25" fillId="26" borderId="86" xfId="0" applyFont="1" applyFill="1" applyBorder="1" applyAlignment="1">
      <alignment horizontal="center" vertical="top"/>
    </xf>
    <xf numFmtId="173" fontId="4" fillId="26" borderId="67" xfId="44" applyFont="1" applyFill="1" applyBorder="1" applyAlignment="1">
      <alignment horizontal="right"/>
    </xf>
    <xf numFmtId="0" fontId="1" fillId="26" borderId="66" xfId="0" applyFont="1" applyFill="1" applyBorder="1" applyAlignment="1">
      <alignment/>
    </xf>
    <xf numFmtId="0" fontId="5" fillId="26" borderId="67" xfId="0" applyFont="1" applyFill="1" applyBorder="1" applyAlignment="1">
      <alignment/>
    </xf>
    <xf numFmtId="0" fontId="8" fillId="26" borderId="27" xfId="0" applyNumberFormat="1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8" fillId="26" borderId="30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7" xfId="0" applyFont="1" applyFill="1" applyBorder="1" applyAlignment="1">
      <alignment/>
    </xf>
    <xf numFmtId="0" fontId="5" fillId="26" borderId="83" xfId="0" applyFont="1" applyFill="1" applyBorder="1" applyAlignment="1">
      <alignment horizontal="right"/>
    </xf>
    <xf numFmtId="0" fontId="4" fillId="26" borderId="82" xfId="0" applyFont="1" applyFill="1" applyBorder="1" applyAlignment="1">
      <alignment/>
    </xf>
    <xf numFmtId="0" fontId="4" fillId="26" borderId="11" xfId="0" applyFont="1" applyFill="1" applyBorder="1" applyAlignment="1">
      <alignment horizontal="center" vertical="top"/>
    </xf>
    <xf numFmtId="0" fontId="5" fillId="26" borderId="19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5" fillId="26" borderId="81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0" fillId="26" borderId="16" xfId="0" applyFont="1" applyFill="1" applyBorder="1" applyAlignment="1">
      <alignment/>
    </xf>
    <xf numFmtId="0" fontId="1" fillId="26" borderId="67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8" xfId="0" applyFont="1" applyFill="1" applyBorder="1" applyAlignment="1">
      <alignment/>
    </xf>
    <xf numFmtId="0" fontId="1" fillId="26" borderId="78" xfId="0" applyFont="1" applyFill="1" applyBorder="1" applyAlignment="1">
      <alignment/>
    </xf>
    <xf numFmtId="0" fontId="1" fillId="26" borderId="81" xfId="0" applyFont="1" applyFill="1" applyBorder="1" applyAlignment="1">
      <alignment/>
    </xf>
    <xf numFmtId="173" fontId="4" fillId="26" borderId="80" xfId="44" applyFont="1" applyFill="1" applyBorder="1" applyAlignment="1">
      <alignment horizontal="right"/>
    </xf>
    <xf numFmtId="0" fontId="1" fillId="26" borderId="81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0" fontId="5" fillId="26" borderId="80" xfId="0" applyFont="1" applyFill="1" applyBorder="1" applyAlignment="1">
      <alignment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4" fillId="26" borderId="21" xfId="0" applyFont="1" applyFill="1" applyBorder="1" applyAlignment="1">
      <alignment horizontal="left"/>
    </xf>
    <xf numFmtId="173" fontId="4" fillId="26" borderId="23" xfId="44" applyFont="1" applyFill="1" applyBorder="1" applyAlignment="1">
      <alignment horizontal="right"/>
    </xf>
    <xf numFmtId="0" fontId="1" fillId="26" borderId="60" xfId="0" applyFont="1" applyFill="1" applyBorder="1" applyAlignment="1">
      <alignment/>
    </xf>
    <xf numFmtId="0" fontId="1" fillId="26" borderId="85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25" fillId="26" borderId="81" xfId="0" applyFont="1" applyFill="1" applyBorder="1" applyAlignment="1">
      <alignment horizontal="center" vertical="top"/>
    </xf>
    <xf numFmtId="0" fontId="0" fillId="26" borderId="52" xfId="0" applyFont="1" applyFill="1" applyBorder="1" applyAlignment="1">
      <alignment/>
    </xf>
    <xf numFmtId="0" fontId="1" fillId="26" borderId="86" xfId="0" applyFont="1" applyFill="1" applyBorder="1" applyAlignment="1">
      <alignment horizontal="left" vertical="top"/>
    </xf>
    <xf numFmtId="0" fontId="0" fillId="26" borderId="80" xfId="0" applyFont="1" applyFill="1" applyBorder="1" applyAlignment="1">
      <alignment vertical="top"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25" fillId="26" borderId="61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26" borderId="21" xfId="0" applyFont="1" applyFill="1" applyBorder="1" applyAlignment="1">
      <alignment/>
    </xf>
    <xf numFmtId="0" fontId="4" fillId="0" borderId="78" xfId="0" applyFont="1" applyBorder="1" applyAlignment="1">
      <alignment horizontal="center"/>
    </xf>
    <xf numFmtId="0" fontId="4" fillId="26" borderId="81" xfId="0" applyFont="1" applyFill="1" applyBorder="1" applyAlignment="1">
      <alignment horizontal="center"/>
    </xf>
    <xf numFmtId="0" fontId="4" fillId="26" borderId="78" xfId="0" applyFont="1" applyFill="1" applyBorder="1" applyAlignment="1">
      <alignment horizontal="center"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23" fillId="26" borderId="78" xfId="0" applyFont="1" applyFill="1" applyBorder="1" applyAlignment="1">
      <alignment horizontal="center" vertical="top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22" xfId="44" applyFont="1" applyFill="1" applyBorder="1" applyAlignment="1">
      <alignment horizontal="right"/>
    </xf>
    <xf numFmtId="0" fontId="5" fillId="26" borderId="22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87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23" fillId="26" borderId="84" xfId="0" applyFont="1" applyFill="1" applyBorder="1" applyAlignment="1">
      <alignment horizontal="center" vertical="top"/>
    </xf>
    <xf numFmtId="0" fontId="5" fillId="26" borderId="78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15" fillId="0" borderId="36" xfId="0" applyFont="1" applyFill="1" applyBorder="1" applyAlignment="1">
      <alignment horizontal="left"/>
    </xf>
    <xf numFmtId="0" fontId="15" fillId="0" borderId="66" xfId="0" applyFont="1" applyFill="1" applyBorder="1" applyAlignment="1">
      <alignment horizontal="left"/>
    </xf>
    <xf numFmtId="0" fontId="15" fillId="0" borderId="66" xfId="0" applyFont="1" applyFill="1" applyBorder="1" applyAlignment="1">
      <alignment/>
    </xf>
    <xf numFmtId="0" fontId="5" fillId="0" borderId="75" xfId="0" applyFont="1" applyBorder="1" applyAlignment="1">
      <alignment vertical="top"/>
    </xf>
    <xf numFmtId="0" fontId="4" fillId="0" borderId="50" xfId="0" applyFont="1" applyBorder="1" applyAlignment="1">
      <alignment/>
    </xf>
    <xf numFmtId="0" fontId="25" fillId="26" borderId="87" xfId="0" applyFont="1" applyFill="1" applyBorder="1" applyAlignment="1">
      <alignment horizontal="center" vertical="top"/>
    </xf>
    <xf numFmtId="0" fontId="4" fillId="0" borderId="78" xfId="0" applyFont="1" applyBorder="1" applyAlignment="1">
      <alignment/>
    </xf>
    <xf numFmtId="0" fontId="4" fillId="26" borderId="6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6" borderId="38" xfId="0" applyFont="1" applyFill="1" applyBorder="1" applyAlignment="1">
      <alignment/>
    </xf>
    <xf numFmtId="0" fontId="4" fillId="26" borderId="39" xfId="0" applyFont="1" applyFill="1" applyBorder="1" applyAlignment="1">
      <alignment/>
    </xf>
    <xf numFmtId="0" fontId="4" fillId="26" borderId="62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67" xfId="0" applyFont="1" applyFill="1" applyBorder="1" applyAlignment="1">
      <alignment/>
    </xf>
    <xf numFmtId="0" fontId="4" fillId="26" borderId="83" xfId="0" applyFont="1" applyFill="1" applyBorder="1" applyAlignment="1">
      <alignment horizontal="center"/>
    </xf>
    <xf numFmtId="14" fontId="4" fillId="26" borderId="10" xfId="0" applyNumberFormat="1" applyFont="1" applyFill="1" applyBorder="1" applyAlignment="1">
      <alignment horizontal="center"/>
    </xf>
    <xf numFmtId="0" fontId="4" fillId="0" borderId="66" xfId="0" applyFont="1" applyBorder="1" applyAlignment="1">
      <alignment/>
    </xf>
    <xf numFmtId="0" fontId="4" fillId="0" borderId="75" xfId="0" applyFont="1" applyBorder="1" applyAlignment="1">
      <alignment horizontal="center" vertical="top"/>
    </xf>
    <xf numFmtId="0" fontId="4" fillId="0" borderId="44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3" fillId="26" borderId="84" xfId="0" applyFont="1" applyFill="1" applyBorder="1" applyAlignment="1">
      <alignment horizontal="center" vertical="top"/>
    </xf>
    <xf numFmtId="0" fontId="4" fillId="26" borderId="66" xfId="0" applyFont="1" applyFill="1" applyBorder="1" applyAlignment="1">
      <alignment/>
    </xf>
    <xf numFmtId="0" fontId="25" fillId="26" borderId="0" xfId="0" applyFont="1" applyFill="1" applyBorder="1" applyAlignment="1">
      <alignment horizontal="center" vertical="top"/>
    </xf>
    <xf numFmtId="0" fontId="4" fillId="26" borderId="75" xfId="0" applyFont="1" applyFill="1" applyBorder="1" applyAlignment="1">
      <alignment horizontal="center" vertical="top"/>
    </xf>
    <xf numFmtId="0" fontId="23" fillId="26" borderId="79" xfId="0" applyFont="1" applyFill="1" applyBorder="1" applyAlignment="1">
      <alignment horizontal="center" vertical="top"/>
    </xf>
    <xf numFmtId="0" fontId="25" fillId="26" borderId="77" xfId="0" applyFont="1" applyFill="1" applyBorder="1" applyAlignment="1">
      <alignment horizontal="center" vertical="top"/>
    </xf>
    <xf numFmtId="0" fontId="4" fillId="0" borderId="81" xfId="0" applyFont="1" applyBorder="1" applyAlignment="1">
      <alignment vertical="top"/>
    </xf>
    <xf numFmtId="0" fontId="25" fillId="26" borderId="85" xfId="0" applyFont="1" applyFill="1" applyBorder="1" applyAlignment="1">
      <alignment horizontal="center" vertical="top"/>
    </xf>
    <xf numFmtId="0" fontId="4" fillId="0" borderId="85" xfId="0" applyFont="1" applyBorder="1" applyAlignment="1">
      <alignment vertical="top"/>
    </xf>
    <xf numFmtId="0" fontId="5" fillId="26" borderId="74" xfId="0" applyFont="1" applyFill="1" applyBorder="1" applyAlignment="1">
      <alignment horizontal="center" vertical="top"/>
    </xf>
    <xf numFmtId="0" fontId="5" fillId="26" borderId="16" xfId="0" applyFont="1" applyFill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67" xfId="0" applyFont="1" applyBorder="1" applyAlignment="1">
      <alignment vertical="top"/>
    </xf>
    <xf numFmtId="0" fontId="4" fillId="0" borderId="67" xfId="0" applyFont="1" applyBorder="1" applyAlignment="1">
      <alignment vertical="top"/>
    </xf>
    <xf numFmtId="0" fontId="25" fillId="26" borderId="67" xfId="0" applyFont="1" applyFill="1" applyBorder="1" applyAlignment="1">
      <alignment horizontal="center" vertical="top"/>
    </xf>
    <xf numFmtId="0" fontId="25" fillId="26" borderId="83" xfId="0" applyFont="1" applyFill="1" applyBorder="1" applyAlignment="1">
      <alignment horizontal="center" vertical="top"/>
    </xf>
    <xf numFmtId="173" fontId="4" fillId="26" borderId="75" xfId="44" applyFont="1" applyFill="1" applyBorder="1" applyAlignment="1">
      <alignment horizontal="right"/>
    </xf>
    <xf numFmtId="0" fontId="5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85" xfId="0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26" borderId="20" xfId="0" applyFont="1" applyFill="1" applyBorder="1" applyAlignment="1">
      <alignment horizontal="center"/>
    </xf>
    <xf numFmtId="0" fontId="1" fillId="26" borderId="20" xfId="0" applyFont="1" applyFill="1" applyBorder="1" applyAlignment="1">
      <alignment horizontal="right"/>
    </xf>
    <xf numFmtId="0" fontId="0" fillId="26" borderId="78" xfId="0" applyFont="1" applyFill="1" applyBorder="1" applyAlignment="1">
      <alignment horizontal="center"/>
    </xf>
    <xf numFmtId="0" fontId="1" fillId="26" borderId="78" xfId="0" applyFont="1" applyFill="1" applyBorder="1" applyAlignment="1">
      <alignment horizontal="right"/>
    </xf>
    <xf numFmtId="0" fontId="0" fillId="26" borderId="87" xfId="0" applyFont="1" applyFill="1" applyBorder="1" applyAlignment="1">
      <alignment/>
    </xf>
    <xf numFmtId="0" fontId="0" fillId="26" borderId="87" xfId="0" applyFont="1" applyFill="1" applyBorder="1" applyAlignment="1">
      <alignment horizontal="center"/>
    </xf>
    <xf numFmtId="0" fontId="1" fillId="26" borderId="83" xfId="0" applyFont="1" applyFill="1" applyBorder="1" applyAlignment="1">
      <alignment horizontal="right"/>
    </xf>
    <xf numFmtId="0" fontId="8" fillId="26" borderId="82" xfId="0" applyFont="1" applyFill="1" applyBorder="1" applyAlignment="1">
      <alignment/>
    </xf>
    <xf numFmtId="0" fontId="15" fillId="26" borderId="87" xfId="0" applyFont="1" applyFill="1" applyBorder="1" applyAlignment="1">
      <alignment/>
    </xf>
    <xf numFmtId="0" fontId="1" fillId="26" borderId="85" xfId="0" applyFont="1" applyFill="1" applyBorder="1" applyAlignment="1">
      <alignment vertical="top"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5" fillId="26" borderId="82" xfId="0" applyFont="1" applyFill="1" applyBorder="1" applyAlignment="1">
      <alignment horizontal="left"/>
    </xf>
    <xf numFmtId="0" fontId="4" fillId="26" borderId="83" xfId="0" applyFont="1" applyFill="1" applyBorder="1" applyAlignment="1">
      <alignment horizontal="left"/>
    </xf>
    <xf numFmtId="0" fontId="5" fillId="26" borderId="50" xfId="0" applyFont="1" applyFill="1" applyBorder="1" applyAlignment="1">
      <alignment horizontal="left"/>
    </xf>
    <xf numFmtId="0" fontId="4" fillId="26" borderId="50" xfId="0" applyFont="1" applyFill="1" applyBorder="1" applyAlignment="1">
      <alignment horizontal="center"/>
    </xf>
    <xf numFmtId="0" fontId="4" fillId="26" borderId="82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173" fontId="4" fillId="26" borderId="40" xfId="44" applyFont="1" applyFill="1" applyBorder="1" applyAlignment="1">
      <alignment horizontal="left"/>
    </xf>
    <xf numFmtId="173" fontId="44" fillId="26" borderId="10" xfId="44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0" fontId="5" fillId="26" borderId="30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173" fontId="4" fillId="26" borderId="58" xfId="44" applyFont="1" applyFill="1" applyBorder="1" applyAlignment="1">
      <alignment horizontal="center"/>
    </xf>
    <xf numFmtId="0" fontId="8" fillId="26" borderId="24" xfId="0" applyFont="1" applyFill="1" applyBorder="1" applyAlignment="1">
      <alignment/>
    </xf>
    <xf numFmtId="0" fontId="4" fillId="26" borderId="51" xfId="0" applyFont="1" applyFill="1" applyBorder="1" applyAlignment="1">
      <alignment horizontal="left"/>
    </xf>
    <xf numFmtId="0" fontId="4" fillId="26" borderId="79" xfId="0" applyFont="1" applyFill="1" applyBorder="1" applyAlignment="1">
      <alignment horizontal="left"/>
    </xf>
    <xf numFmtId="0" fontId="8" fillId="26" borderId="17" xfId="0" applyFont="1" applyFill="1" applyBorder="1" applyAlignment="1">
      <alignment/>
    </xf>
    <xf numFmtId="173" fontId="4" fillId="26" borderId="69" xfId="44" applyFont="1" applyFill="1" applyBorder="1" applyAlignment="1">
      <alignment horizontal="left"/>
    </xf>
    <xf numFmtId="173" fontId="4" fillId="26" borderId="12" xfId="44" applyFont="1" applyFill="1" applyBorder="1" applyAlignment="1">
      <alignment horizontal="right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82" xfId="0" applyFont="1" applyFill="1" applyBorder="1" applyAlignment="1">
      <alignment horizontal="center" vertical="center" wrapText="1"/>
    </xf>
    <xf numFmtId="0" fontId="22" fillId="26" borderId="87" xfId="0" applyFont="1" applyFill="1" applyBorder="1" applyAlignment="1">
      <alignment horizontal="center" vertical="center" wrapText="1"/>
    </xf>
    <xf numFmtId="0" fontId="22" fillId="26" borderId="83" xfId="0" applyFont="1" applyFill="1" applyBorder="1" applyAlignment="1">
      <alignment horizontal="center" vertical="center" wrapText="1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6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6" borderId="18" xfId="0" applyFont="1" applyFill="1" applyBorder="1" applyAlignment="1">
      <alignment/>
    </xf>
    <xf numFmtId="0" fontId="4" fillId="26" borderId="28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23" fillId="26" borderId="0" xfId="0" applyFont="1" applyFill="1" applyAlignment="1">
      <alignment horizontal="center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2" xfId="0" applyFont="1" applyFill="1" applyBorder="1" applyAlignment="1">
      <alignment horizontal="center" vertical="center" wrapText="1"/>
    </xf>
    <xf numFmtId="0" fontId="7" fillId="26" borderId="83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20" fillId="26" borderId="82" xfId="0" applyFont="1" applyFill="1" applyBorder="1" applyAlignment="1">
      <alignment horizontal="center" vertical="center" wrapText="1"/>
    </xf>
    <xf numFmtId="0" fontId="20" fillId="26" borderId="87" xfId="0" applyFont="1" applyFill="1" applyBorder="1" applyAlignment="1">
      <alignment horizontal="center" vertical="center" wrapText="1"/>
    </xf>
    <xf numFmtId="0" fontId="20" fillId="26" borderId="83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69" xfId="0" applyFont="1" applyFill="1" applyBorder="1" applyAlignment="1">
      <alignment horizontal="center" vertical="justify" wrapText="1"/>
    </xf>
    <xf numFmtId="0" fontId="23" fillId="0" borderId="0" xfId="0" applyFont="1" applyAlignment="1">
      <alignment horizont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/>
    </xf>
    <xf numFmtId="0" fontId="8" fillId="26" borderId="84" xfId="0" applyFont="1" applyFill="1" applyBorder="1" applyAlignment="1">
      <alignment/>
    </xf>
    <xf numFmtId="0" fontId="8" fillId="26" borderId="79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0" fontId="4" fillId="26" borderId="81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6" xfId="0" applyFont="1" applyFill="1" applyBorder="1" applyAlignment="1">
      <alignment/>
    </xf>
    <xf numFmtId="0" fontId="8" fillId="26" borderId="8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7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4</xdr:row>
      <xdr:rowOff>647700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197</xdr:row>
      <xdr:rowOff>133350</xdr:rowOff>
    </xdr:from>
    <xdr:to>
      <xdr:col>3</xdr:col>
      <xdr:colOff>171450</xdr:colOff>
      <xdr:row>199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603450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6"/>
  <sheetViews>
    <sheetView tabSelected="1" view="pageBreakPreview" zoomScaleNormal="75" zoomScaleSheetLayoutView="100" zoomScalePageLayoutView="0" workbookViewId="0" topLeftCell="A278">
      <selection activeCell="C252" sqref="C252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359"/>
      <c r="B3" s="607" t="s">
        <v>534</v>
      </c>
      <c r="C3" s="608"/>
      <c r="D3" s="608"/>
      <c r="E3" s="608"/>
      <c r="F3" s="608"/>
      <c r="G3" s="608"/>
      <c r="H3" s="608"/>
      <c r="I3" s="609"/>
      <c r="J3" s="361"/>
      <c r="K3" s="363"/>
    </row>
    <row r="4" spans="1:11" ht="43.5" customHeight="1">
      <c r="A4" s="615" t="s">
        <v>512</v>
      </c>
      <c r="B4" s="626" t="s">
        <v>535</v>
      </c>
      <c r="C4" s="627"/>
      <c r="D4" s="627"/>
      <c r="E4" s="627"/>
      <c r="F4" s="627"/>
      <c r="G4" s="627"/>
      <c r="H4" s="627"/>
      <c r="I4" s="628"/>
      <c r="J4" s="622" t="s">
        <v>13</v>
      </c>
      <c r="K4" s="623"/>
    </row>
    <row r="5" spans="1:11" ht="51.75" customHeight="1" thickBot="1">
      <c r="A5" s="616"/>
      <c r="B5" s="629"/>
      <c r="C5" s="630"/>
      <c r="D5" s="630"/>
      <c r="E5" s="630"/>
      <c r="F5" s="630"/>
      <c r="G5" s="630"/>
      <c r="H5" s="630"/>
      <c r="I5" s="631"/>
      <c r="J5" s="624"/>
      <c r="K5" s="625"/>
    </row>
    <row r="6" spans="1:11" ht="18.75" thickBot="1">
      <c r="A6" s="392">
        <v>1988</v>
      </c>
      <c r="B6" s="277"/>
      <c r="C6" s="278"/>
      <c r="D6" s="278"/>
      <c r="E6" s="278"/>
      <c r="F6" s="278"/>
      <c r="G6" s="278"/>
      <c r="H6" s="278"/>
      <c r="I6" s="279"/>
      <c r="J6" s="632" t="s">
        <v>1</v>
      </c>
      <c r="K6" s="633"/>
    </row>
    <row r="7" spans="1:11" ht="12.75" customHeight="1">
      <c r="A7" s="212"/>
      <c r="B7" s="443"/>
      <c r="C7" s="443"/>
      <c r="D7" s="443"/>
      <c r="E7" s="443"/>
      <c r="F7" s="443"/>
      <c r="G7" s="443"/>
      <c r="H7" s="443"/>
      <c r="I7" s="443"/>
      <c r="J7" s="212"/>
      <c r="K7" s="212"/>
    </row>
    <row r="8" spans="1:11" ht="10.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0.7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16.5" customHeight="1">
      <c r="A10" s="621" t="s">
        <v>622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</row>
    <row r="11" spans="1:11" ht="12.75" customHeight="1" thickBot="1">
      <c r="A11" s="435"/>
      <c r="B11" s="435"/>
      <c r="C11" s="435"/>
      <c r="D11" s="435"/>
      <c r="E11" s="435"/>
      <c r="F11" s="435"/>
      <c r="G11" s="435"/>
      <c r="H11" s="435"/>
      <c r="I11" s="435"/>
      <c r="J11" s="435"/>
      <c r="K11" s="435"/>
    </row>
    <row r="12" spans="1:11" ht="18.75" customHeight="1" thickBot="1">
      <c r="A12" s="327" t="s">
        <v>2</v>
      </c>
      <c r="B12" s="613" t="s">
        <v>623</v>
      </c>
      <c r="C12" s="634"/>
      <c r="D12" s="634"/>
      <c r="E12" s="634"/>
      <c r="F12" s="634"/>
      <c r="G12" s="614"/>
      <c r="H12" s="635" t="s">
        <v>624</v>
      </c>
      <c r="I12" s="635"/>
      <c r="J12" s="613" t="s">
        <v>3</v>
      </c>
      <c r="K12" s="614"/>
    </row>
    <row r="13" spans="1:11" ht="15.75" customHeight="1">
      <c r="A13" s="328" t="s">
        <v>522</v>
      </c>
      <c r="B13" s="604" t="s">
        <v>520</v>
      </c>
      <c r="C13" s="601"/>
      <c r="D13" s="601"/>
      <c r="E13" s="601"/>
      <c r="F13" s="601"/>
      <c r="G13" s="618"/>
      <c r="H13" s="329">
        <v>1</v>
      </c>
      <c r="I13" s="330">
        <v>0</v>
      </c>
      <c r="J13" s="602" t="s">
        <v>674</v>
      </c>
      <c r="K13" s="603"/>
    </row>
    <row r="14" spans="1:11" ht="15.75" customHeight="1">
      <c r="A14" s="481" t="s">
        <v>523</v>
      </c>
      <c r="B14" s="368" t="s">
        <v>513</v>
      </c>
      <c r="C14" s="349"/>
      <c r="D14" s="369"/>
      <c r="E14" s="349"/>
      <c r="F14" s="349"/>
      <c r="G14" s="348"/>
      <c r="H14" s="331">
        <v>3</v>
      </c>
      <c r="I14" s="332">
        <v>1</v>
      </c>
      <c r="J14" s="492" t="s">
        <v>684</v>
      </c>
      <c r="K14" s="482"/>
    </row>
    <row r="15" spans="1:11" ht="15.75" customHeight="1">
      <c r="A15" s="303" t="s">
        <v>521</v>
      </c>
      <c r="B15" s="368" t="s">
        <v>524</v>
      </c>
      <c r="C15" s="349"/>
      <c r="D15" s="349"/>
      <c r="E15" s="349"/>
      <c r="F15" s="349"/>
      <c r="G15" s="348"/>
      <c r="H15" s="333">
        <v>1</v>
      </c>
      <c r="I15" s="334">
        <v>3</v>
      </c>
      <c r="J15" s="619" t="s">
        <v>612</v>
      </c>
      <c r="K15" s="620"/>
    </row>
    <row r="16" spans="1:11" ht="15.75" customHeight="1">
      <c r="A16" s="303" t="s">
        <v>508</v>
      </c>
      <c r="B16" s="368" t="s">
        <v>603</v>
      </c>
      <c r="C16" s="349"/>
      <c r="D16" s="349"/>
      <c r="E16" s="349"/>
      <c r="F16" s="349"/>
      <c r="G16" s="348"/>
      <c r="H16" s="333">
        <v>0</v>
      </c>
      <c r="I16" s="334">
        <v>0</v>
      </c>
      <c r="J16" s="480" t="s">
        <v>625</v>
      </c>
      <c r="K16" s="405"/>
    </row>
    <row r="17" spans="1:11" ht="15.75" customHeight="1">
      <c r="A17" s="303" t="s">
        <v>519</v>
      </c>
      <c r="B17" s="368" t="s">
        <v>538</v>
      </c>
      <c r="C17" s="349"/>
      <c r="D17" s="349"/>
      <c r="E17" s="349"/>
      <c r="F17" s="349"/>
      <c r="G17" s="348"/>
      <c r="H17" s="333">
        <v>0</v>
      </c>
      <c r="I17" s="334">
        <v>1</v>
      </c>
      <c r="J17" s="480" t="s">
        <v>613</v>
      </c>
      <c r="K17" s="405"/>
    </row>
    <row r="18" spans="1:11" ht="15.75" customHeight="1">
      <c r="A18" s="312"/>
      <c r="B18" s="312"/>
      <c r="C18" s="312"/>
      <c r="D18" s="312"/>
      <c r="E18" s="312"/>
      <c r="F18" s="312"/>
      <c r="G18" s="312"/>
      <c r="H18" s="441"/>
      <c r="I18" s="442"/>
      <c r="J18" s="338"/>
      <c r="K18" s="338"/>
    </row>
    <row r="19" spans="1:11" ht="9.7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</row>
    <row r="20" spans="1:11" ht="5.25" customHeight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16.5" customHeight="1">
      <c r="A21" s="617" t="s">
        <v>559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92" t="s">
        <v>4</v>
      </c>
      <c r="B23" s="293" t="s">
        <v>11</v>
      </c>
      <c r="C23" s="294" t="s">
        <v>5</v>
      </c>
      <c r="D23" s="295" t="s">
        <v>6</v>
      </c>
      <c r="E23" s="295" t="s">
        <v>7</v>
      </c>
      <c r="F23" s="296" t="s">
        <v>8</v>
      </c>
      <c r="G23" s="297" t="s">
        <v>10</v>
      </c>
      <c r="H23" s="295" t="s">
        <v>24</v>
      </c>
      <c r="I23" s="298" t="s">
        <v>12</v>
      </c>
      <c r="J23" s="293" t="s">
        <v>9</v>
      </c>
      <c r="K23" s="508" t="s">
        <v>471</v>
      </c>
    </row>
    <row r="24" spans="1:11" ht="20.25" customHeight="1">
      <c r="A24" s="303" t="s">
        <v>523</v>
      </c>
      <c r="B24" s="304">
        <f aca="true" t="shared" si="0" ref="B24:B33">(D24*3)+E24</f>
        <v>13</v>
      </c>
      <c r="C24" s="161">
        <f aca="true" t="shared" si="1" ref="C24:C33">D24+E24+F24</f>
        <v>5</v>
      </c>
      <c r="D24" s="74">
        <v>4</v>
      </c>
      <c r="E24" s="74">
        <v>1</v>
      </c>
      <c r="F24" s="305">
        <v>0</v>
      </c>
      <c r="G24" s="161">
        <v>14</v>
      </c>
      <c r="H24" s="74">
        <v>8</v>
      </c>
      <c r="I24" s="444">
        <f aca="true" t="shared" si="2" ref="I24:I33">(G24-H24)</f>
        <v>6</v>
      </c>
      <c r="J24" s="304">
        <v>370</v>
      </c>
      <c r="K24" s="483">
        <v>5</v>
      </c>
    </row>
    <row r="25" spans="1:11" ht="20.25" customHeight="1">
      <c r="A25" s="303" t="s">
        <v>524</v>
      </c>
      <c r="B25" s="304">
        <f t="shared" si="0"/>
        <v>11</v>
      </c>
      <c r="C25" s="161">
        <f t="shared" si="1"/>
        <v>5</v>
      </c>
      <c r="D25" s="74">
        <v>3</v>
      </c>
      <c r="E25" s="74">
        <v>2</v>
      </c>
      <c r="F25" s="305">
        <v>0</v>
      </c>
      <c r="G25" s="161">
        <v>10</v>
      </c>
      <c r="H25" s="74">
        <v>4</v>
      </c>
      <c r="I25" s="444">
        <f t="shared" si="2"/>
        <v>6</v>
      </c>
      <c r="J25" s="304">
        <v>490</v>
      </c>
      <c r="K25" s="483">
        <v>0</v>
      </c>
    </row>
    <row r="26" spans="1:11" ht="18" customHeight="1">
      <c r="A26" s="303" t="s">
        <v>538</v>
      </c>
      <c r="B26" s="304">
        <f t="shared" si="0"/>
        <v>9</v>
      </c>
      <c r="C26" s="161">
        <f t="shared" si="1"/>
        <v>5</v>
      </c>
      <c r="D26" s="74">
        <v>3</v>
      </c>
      <c r="E26" s="74">
        <v>0</v>
      </c>
      <c r="F26" s="305">
        <v>2</v>
      </c>
      <c r="G26" s="161">
        <v>7</v>
      </c>
      <c r="H26" s="74">
        <v>7</v>
      </c>
      <c r="I26" s="444">
        <f t="shared" si="2"/>
        <v>0</v>
      </c>
      <c r="J26" s="304">
        <v>620</v>
      </c>
      <c r="K26" s="446">
        <v>21</v>
      </c>
    </row>
    <row r="27" spans="1:11" ht="18" customHeight="1">
      <c r="A27" s="303" t="s">
        <v>540</v>
      </c>
      <c r="B27" s="304">
        <f t="shared" si="0"/>
        <v>8</v>
      </c>
      <c r="C27" s="161">
        <f t="shared" si="1"/>
        <v>5</v>
      </c>
      <c r="D27" s="74">
        <v>2</v>
      </c>
      <c r="E27" s="74">
        <v>2</v>
      </c>
      <c r="F27" s="305">
        <v>1</v>
      </c>
      <c r="G27" s="161">
        <v>9</v>
      </c>
      <c r="H27" s="74">
        <v>6</v>
      </c>
      <c r="I27" s="444">
        <f t="shared" si="2"/>
        <v>3</v>
      </c>
      <c r="J27" s="304">
        <v>725</v>
      </c>
      <c r="K27" s="446">
        <v>43</v>
      </c>
    </row>
    <row r="28" spans="1:11" ht="18" customHeight="1">
      <c r="A28" s="303" t="s">
        <v>519</v>
      </c>
      <c r="B28" s="304">
        <f t="shared" si="0"/>
        <v>7</v>
      </c>
      <c r="C28" s="161">
        <f t="shared" si="1"/>
        <v>5</v>
      </c>
      <c r="D28" s="74">
        <v>2</v>
      </c>
      <c r="E28" s="74">
        <v>1</v>
      </c>
      <c r="F28" s="305">
        <v>2</v>
      </c>
      <c r="G28" s="161">
        <v>5</v>
      </c>
      <c r="H28" s="74">
        <v>6</v>
      </c>
      <c r="I28" s="444">
        <f t="shared" si="2"/>
        <v>-1</v>
      </c>
      <c r="J28" s="304">
        <v>1120</v>
      </c>
      <c r="K28" s="446">
        <v>5</v>
      </c>
    </row>
    <row r="29" spans="1:11" ht="18" customHeight="1">
      <c r="A29" s="303" t="s">
        <v>520</v>
      </c>
      <c r="B29" s="304">
        <f t="shared" si="0"/>
        <v>6</v>
      </c>
      <c r="C29" s="161">
        <f t="shared" si="1"/>
        <v>5</v>
      </c>
      <c r="D29" s="74">
        <v>1</v>
      </c>
      <c r="E29" s="74">
        <v>3</v>
      </c>
      <c r="F29" s="305">
        <v>1</v>
      </c>
      <c r="G29" s="161">
        <v>7</v>
      </c>
      <c r="H29" s="74">
        <v>7</v>
      </c>
      <c r="I29" s="444">
        <f t="shared" si="2"/>
        <v>0</v>
      </c>
      <c r="J29" s="304">
        <v>655</v>
      </c>
      <c r="K29" s="483">
        <v>11</v>
      </c>
    </row>
    <row r="30" spans="1:11" ht="18" customHeight="1">
      <c r="A30" s="303" t="s">
        <v>522</v>
      </c>
      <c r="B30" s="304">
        <f t="shared" si="0"/>
        <v>6</v>
      </c>
      <c r="C30" s="161">
        <f t="shared" si="1"/>
        <v>5</v>
      </c>
      <c r="D30" s="74">
        <v>2</v>
      </c>
      <c r="E30" s="74">
        <v>0</v>
      </c>
      <c r="F30" s="305">
        <v>3</v>
      </c>
      <c r="G30" s="161">
        <v>5</v>
      </c>
      <c r="H30" s="74">
        <v>5</v>
      </c>
      <c r="I30" s="444">
        <f t="shared" si="2"/>
        <v>0</v>
      </c>
      <c r="J30" s="304">
        <v>770</v>
      </c>
      <c r="K30" s="446">
        <v>15</v>
      </c>
    </row>
    <row r="31" spans="1:11" ht="18" customHeight="1">
      <c r="A31" s="303" t="s">
        <v>508</v>
      </c>
      <c r="B31" s="304">
        <f t="shared" si="0"/>
        <v>4</v>
      </c>
      <c r="C31" s="161">
        <f t="shared" si="1"/>
        <v>5</v>
      </c>
      <c r="D31" s="74">
        <v>0</v>
      </c>
      <c r="E31" s="74">
        <v>4</v>
      </c>
      <c r="F31" s="305">
        <v>1</v>
      </c>
      <c r="G31" s="161">
        <v>3</v>
      </c>
      <c r="H31" s="74">
        <v>4</v>
      </c>
      <c r="I31" s="444">
        <f t="shared" si="2"/>
        <v>-1</v>
      </c>
      <c r="J31" s="304">
        <v>495</v>
      </c>
      <c r="K31" s="483">
        <v>0</v>
      </c>
    </row>
    <row r="32" spans="1:11" ht="18" customHeight="1">
      <c r="A32" s="303" t="s">
        <v>521</v>
      </c>
      <c r="B32" s="304">
        <f t="shared" si="0"/>
        <v>4</v>
      </c>
      <c r="C32" s="161">
        <f t="shared" si="1"/>
        <v>5</v>
      </c>
      <c r="D32" s="74">
        <v>1</v>
      </c>
      <c r="E32" s="74">
        <v>1</v>
      </c>
      <c r="F32" s="305">
        <v>3</v>
      </c>
      <c r="G32" s="161">
        <v>8</v>
      </c>
      <c r="H32" s="74">
        <v>11</v>
      </c>
      <c r="I32" s="444">
        <f t="shared" si="2"/>
        <v>-3</v>
      </c>
      <c r="J32" s="304">
        <v>930</v>
      </c>
      <c r="K32" s="446">
        <v>10</v>
      </c>
    </row>
    <row r="33" spans="1:11" ht="18" customHeight="1" thickBot="1">
      <c r="A33" s="303" t="s">
        <v>513</v>
      </c>
      <c r="B33" s="304">
        <f t="shared" si="0"/>
        <v>0</v>
      </c>
      <c r="C33" s="161">
        <f t="shared" si="1"/>
        <v>5</v>
      </c>
      <c r="D33" s="74">
        <v>0</v>
      </c>
      <c r="E33" s="74">
        <v>0</v>
      </c>
      <c r="F33" s="305">
        <v>5</v>
      </c>
      <c r="G33" s="161">
        <v>3</v>
      </c>
      <c r="H33" s="74">
        <v>13</v>
      </c>
      <c r="I33" s="444">
        <f t="shared" si="2"/>
        <v>-10</v>
      </c>
      <c r="J33" s="419">
        <v>995</v>
      </c>
      <c r="K33" s="605">
        <v>0</v>
      </c>
    </row>
    <row r="34" spans="1:11" ht="18" customHeight="1" thickBot="1">
      <c r="A34" s="507"/>
      <c r="B34" s="310"/>
      <c r="C34" s="310"/>
      <c r="D34" s="310"/>
      <c r="E34" s="310"/>
      <c r="F34" s="310"/>
      <c r="G34" s="310"/>
      <c r="H34" s="310"/>
      <c r="I34" s="310"/>
      <c r="J34" s="471" t="s">
        <v>528</v>
      </c>
      <c r="K34" s="311">
        <f>SUM(K24:K33)</f>
        <v>110</v>
      </c>
    </row>
    <row r="35" spans="1:11" ht="18" customHeight="1">
      <c r="A35" s="312"/>
      <c r="B35" s="281"/>
      <c r="C35" s="281"/>
      <c r="D35" s="281"/>
      <c r="E35" s="281"/>
      <c r="F35" s="281"/>
      <c r="G35" s="281"/>
      <c r="H35" s="281"/>
      <c r="I35" s="281"/>
      <c r="J35" s="313"/>
      <c r="K35" s="291"/>
    </row>
    <row r="36" spans="1:11" ht="18.75" customHeight="1" thickBot="1">
      <c r="A36" s="493" t="s">
        <v>577</v>
      </c>
      <c r="F36" s="493" t="s">
        <v>532</v>
      </c>
      <c r="G36" s="493"/>
      <c r="H36" s="493"/>
      <c r="I36" s="493"/>
      <c r="J36" s="493"/>
      <c r="K36" s="493"/>
    </row>
    <row r="37" spans="1:11" ht="16.5" customHeight="1">
      <c r="A37" s="517" t="s">
        <v>578</v>
      </c>
      <c r="B37" s="529"/>
      <c r="C37" s="557"/>
      <c r="D37" s="494">
        <v>30</v>
      </c>
      <c r="E37" s="286" t="s">
        <v>17</v>
      </c>
      <c r="F37" s="379" t="s">
        <v>675</v>
      </c>
      <c r="G37" s="381"/>
      <c r="H37" s="381"/>
      <c r="I37" s="381"/>
      <c r="J37" s="377"/>
      <c r="K37" s="302" t="s">
        <v>23</v>
      </c>
    </row>
    <row r="38" spans="1:11" ht="16.5" customHeight="1">
      <c r="A38" s="466" t="s">
        <v>546</v>
      </c>
      <c r="B38" s="511"/>
      <c r="C38" s="558"/>
      <c r="D38" s="478">
        <v>19</v>
      </c>
      <c r="E38" s="286" t="s">
        <v>18</v>
      </c>
      <c r="F38" s="382" t="s">
        <v>629</v>
      </c>
      <c r="G38" s="367"/>
      <c r="H38" s="367"/>
      <c r="I38" s="367"/>
      <c r="J38" s="357"/>
      <c r="K38" s="547" t="s">
        <v>23</v>
      </c>
    </row>
    <row r="39" spans="1:11" ht="18" customHeight="1">
      <c r="A39" s="466" t="s">
        <v>562</v>
      </c>
      <c r="B39" s="511"/>
      <c r="C39" s="558"/>
      <c r="D39" s="478">
        <v>14</v>
      </c>
      <c r="E39" s="286"/>
      <c r="F39" s="382" t="s">
        <v>628</v>
      </c>
      <c r="G39" s="367"/>
      <c r="H39" s="367"/>
      <c r="I39" s="367"/>
      <c r="J39" s="357"/>
      <c r="K39" s="304" t="s">
        <v>23</v>
      </c>
    </row>
    <row r="40" spans="1:11" ht="18" customHeight="1">
      <c r="A40" s="512" t="s">
        <v>564</v>
      </c>
      <c r="B40" s="514"/>
      <c r="C40" s="515"/>
      <c r="D40" s="8">
        <v>13</v>
      </c>
      <c r="E40" s="286"/>
      <c r="F40" s="382" t="s">
        <v>627</v>
      </c>
      <c r="G40" s="367"/>
      <c r="H40" s="367"/>
      <c r="I40" s="367"/>
      <c r="J40" s="357"/>
      <c r="K40" s="304" t="s">
        <v>23</v>
      </c>
    </row>
    <row r="41" spans="1:11" ht="17.25" customHeight="1">
      <c r="A41" s="509" t="s">
        <v>563</v>
      </c>
      <c r="B41" s="356"/>
      <c r="C41" s="364"/>
      <c r="D41" s="453">
        <v>13</v>
      </c>
      <c r="E41" s="286"/>
      <c r="F41" s="382" t="s">
        <v>626</v>
      </c>
      <c r="G41" s="367"/>
      <c r="H41" s="367"/>
      <c r="I41" s="367"/>
      <c r="J41" s="357"/>
      <c r="K41" s="304" t="s">
        <v>23</v>
      </c>
    </row>
    <row r="42" spans="1:11" ht="17.25" customHeight="1">
      <c r="A42" s="509" t="s">
        <v>570</v>
      </c>
      <c r="B42" s="452"/>
      <c r="C42" s="503"/>
      <c r="D42" s="453">
        <v>10</v>
      </c>
      <c r="E42" s="286"/>
      <c r="F42" s="382"/>
      <c r="G42" s="367"/>
      <c r="H42" s="367"/>
      <c r="I42" s="367"/>
      <c r="J42" s="357"/>
      <c r="K42" s="304"/>
    </row>
    <row r="43" spans="1:11" s="2" customFormat="1" ht="18" customHeight="1">
      <c r="A43" s="509" t="s">
        <v>572</v>
      </c>
      <c r="B43" s="452"/>
      <c r="C43" s="503"/>
      <c r="D43" s="453">
        <v>9</v>
      </c>
      <c r="E43" s="286"/>
      <c r="F43" s="382"/>
      <c r="G43" s="367"/>
      <c r="H43" s="367"/>
      <c r="I43" s="367"/>
      <c r="J43" s="357"/>
      <c r="K43" s="304"/>
    </row>
    <row r="44" spans="1:11" s="2" customFormat="1" ht="15.75">
      <c r="A44" s="509" t="s">
        <v>571</v>
      </c>
      <c r="B44" s="452"/>
      <c r="C44" s="503"/>
      <c r="D44" s="453">
        <v>8</v>
      </c>
      <c r="E44" s="286"/>
      <c r="F44" s="351"/>
      <c r="G44" s="367"/>
      <c r="H44" s="367"/>
      <c r="I44" s="367"/>
      <c r="J44" s="383"/>
      <c r="K44" s="304"/>
    </row>
    <row r="45" spans="1:11" s="2" customFormat="1" ht="15.75">
      <c r="A45" s="509" t="s">
        <v>566</v>
      </c>
      <c r="B45" s="452"/>
      <c r="C45" s="503"/>
      <c r="D45" s="453">
        <v>8</v>
      </c>
      <c r="E45" s="286"/>
      <c r="F45" s="382"/>
      <c r="G45" s="367"/>
      <c r="H45" s="367"/>
      <c r="I45" s="367"/>
      <c r="J45" s="357"/>
      <c r="K45" s="304"/>
    </row>
    <row r="46" spans="1:11" s="2" customFormat="1" ht="15.75">
      <c r="A46" s="512" t="s">
        <v>565</v>
      </c>
      <c r="B46" s="514"/>
      <c r="C46" s="515"/>
      <c r="D46" s="8">
        <v>7</v>
      </c>
      <c r="E46" s="286"/>
      <c r="F46" s="382"/>
      <c r="G46" s="367"/>
      <c r="H46" s="367"/>
      <c r="I46" s="367"/>
      <c r="J46" s="357"/>
      <c r="K46" s="304"/>
    </row>
    <row r="47" spans="1:11" s="2" customFormat="1" ht="16.5" thickBot="1">
      <c r="A47" s="466" t="s">
        <v>567</v>
      </c>
      <c r="B47" s="511"/>
      <c r="C47" s="558"/>
      <c r="D47" s="478">
        <v>7</v>
      </c>
      <c r="E47" s="286"/>
      <c r="F47" s="351"/>
      <c r="G47" s="384"/>
      <c r="H47" s="384"/>
      <c r="I47" s="384"/>
      <c r="J47" s="383"/>
      <c r="K47" s="308"/>
    </row>
    <row r="48" spans="1:11" s="2" customFormat="1" ht="16.5" thickBot="1">
      <c r="A48" s="509" t="s">
        <v>575</v>
      </c>
      <c r="B48" s="452"/>
      <c r="C48" s="503"/>
      <c r="D48" s="453">
        <v>7</v>
      </c>
      <c r="E48" s="286"/>
      <c r="F48" s="541" t="s">
        <v>685</v>
      </c>
      <c r="G48" s="542"/>
      <c r="H48" s="542"/>
      <c r="I48" s="542"/>
      <c r="J48" s="543"/>
      <c r="K48" s="544"/>
    </row>
    <row r="49" spans="1:11" s="2" customFormat="1" ht="16.5" thickBot="1">
      <c r="A49" s="509" t="s">
        <v>576</v>
      </c>
      <c r="B49" s="452"/>
      <c r="C49" s="503"/>
      <c r="D49" s="453">
        <v>7</v>
      </c>
      <c r="E49" s="286"/>
      <c r="F49" s="427"/>
      <c r="G49" s="283"/>
      <c r="H49" s="283"/>
      <c r="I49" s="283"/>
      <c r="J49" s="545"/>
      <c r="K49" s="342"/>
    </row>
    <row r="50" spans="1:11" s="2" customFormat="1" ht="15.75">
      <c r="A50" s="509" t="s">
        <v>568</v>
      </c>
      <c r="B50" s="452"/>
      <c r="C50" s="503"/>
      <c r="D50" s="453">
        <v>7</v>
      </c>
      <c r="E50" s="286"/>
      <c r="F50" s="372" t="s">
        <v>527</v>
      </c>
      <c r="G50" s="526"/>
      <c r="H50" s="527"/>
      <c r="I50" s="513" t="s">
        <v>610</v>
      </c>
      <c r="J50" s="527"/>
      <c r="K50" s="308"/>
    </row>
    <row r="51" spans="1:11" s="2" customFormat="1" ht="15.75">
      <c r="A51" s="509" t="s">
        <v>573</v>
      </c>
      <c r="B51" s="452"/>
      <c r="C51" s="503"/>
      <c r="D51" s="453">
        <v>7</v>
      </c>
      <c r="E51" s="286"/>
      <c r="F51" s="351" t="s">
        <v>630</v>
      </c>
      <c r="G51" s="384"/>
      <c r="H51" s="383"/>
      <c r="I51" s="518" t="s">
        <v>551</v>
      </c>
      <c r="J51" s="383"/>
      <c r="K51" s="308"/>
    </row>
    <row r="52" spans="1:11" s="2" customFormat="1" ht="15.75">
      <c r="A52" s="536" t="s">
        <v>609</v>
      </c>
      <c r="B52" s="538"/>
      <c r="C52" s="559"/>
      <c r="D52" s="540">
        <v>6</v>
      </c>
      <c r="E52" s="286"/>
      <c r="F52" s="351" t="s">
        <v>579</v>
      </c>
      <c r="G52" s="384"/>
      <c r="H52" s="383"/>
      <c r="I52" s="518" t="s">
        <v>581</v>
      </c>
      <c r="J52" s="383"/>
      <c r="K52" s="308"/>
    </row>
    <row r="53" spans="1:11" s="2" customFormat="1" ht="15.75">
      <c r="A53" s="550" t="s">
        <v>608</v>
      </c>
      <c r="B53" s="551"/>
      <c r="C53" s="561"/>
      <c r="D53" s="552">
        <v>6</v>
      </c>
      <c r="E53" s="286"/>
      <c r="F53" s="351" t="s">
        <v>543</v>
      </c>
      <c r="G53" s="384"/>
      <c r="H53" s="383"/>
      <c r="I53" s="518" t="s">
        <v>531</v>
      </c>
      <c r="J53" s="383"/>
      <c r="K53" s="308"/>
    </row>
    <row r="54" spans="1:11" s="2" customFormat="1" ht="16.5" thickBot="1">
      <c r="A54" s="518" t="s">
        <v>545</v>
      </c>
      <c r="B54" s="457"/>
      <c r="C54" s="560"/>
      <c r="D54" s="455">
        <v>6</v>
      </c>
      <c r="E54" s="286"/>
      <c r="F54" s="385" t="s">
        <v>548</v>
      </c>
      <c r="G54" s="386"/>
      <c r="H54" s="387"/>
      <c r="I54" s="510" t="s">
        <v>580</v>
      </c>
      <c r="J54" s="387"/>
      <c r="K54" s="308"/>
    </row>
    <row r="55" spans="1:11" s="2" customFormat="1" ht="17.25" customHeight="1" thickBot="1">
      <c r="A55" s="536" t="s">
        <v>599</v>
      </c>
      <c r="B55" s="538"/>
      <c r="C55" s="559"/>
      <c r="D55" s="540">
        <v>5</v>
      </c>
      <c r="E55" s="286"/>
      <c r="F55" s="524"/>
      <c r="G55" s="525"/>
      <c r="H55" s="525"/>
      <c r="I55" s="525"/>
      <c r="J55" s="528"/>
      <c r="K55" s="309"/>
    </row>
    <row r="56" spans="1:11" s="2" customFormat="1" ht="1.5" customHeight="1" hidden="1">
      <c r="A56" s="343" t="s">
        <v>503</v>
      </c>
      <c r="B56" s="344"/>
      <c r="C56" s="562"/>
      <c r="D56" s="345">
        <v>7</v>
      </c>
      <c r="E56" s="286"/>
      <c r="F56" s="315" t="s">
        <v>504</v>
      </c>
      <c r="G56" s="340"/>
      <c r="H56" s="340"/>
      <c r="I56" s="340"/>
      <c r="J56" s="341"/>
      <c r="K56" s="342" t="s">
        <v>23</v>
      </c>
    </row>
    <row r="57" spans="1:11" s="2" customFormat="1" ht="17.25" customHeight="1" hidden="1" thickBot="1">
      <c r="A57" s="320" t="s">
        <v>501</v>
      </c>
      <c r="B57" s="321"/>
      <c r="C57" s="563"/>
      <c r="D57" s="322">
        <v>7</v>
      </c>
      <c r="E57" s="286"/>
      <c r="F57" s="316" t="s">
        <v>502</v>
      </c>
      <c r="G57" s="324"/>
      <c r="H57" s="324"/>
      <c r="I57" s="324"/>
      <c r="J57" s="325"/>
      <c r="K57" s="309" t="s">
        <v>23</v>
      </c>
    </row>
    <row r="58" spans="1:11" s="2" customFormat="1" ht="17.25" customHeight="1" hidden="1" thickBot="1">
      <c r="A58" s="532"/>
      <c r="B58" s="221"/>
      <c r="C58" s="564"/>
      <c r="D58" s="227"/>
      <c r="E58" s="226"/>
      <c r="F58" s="323"/>
      <c r="G58" s="218"/>
      <c r="H58" s="218"/>
      <c r="I58" s="218"/>
      <c r="J58" s="219"/>
      <c r="K58" s="220"/>
    </row>
    <row r="59" spans="1:11" s="2" customFormat="1" ht="14.25" customHeight="1" hidden="1">
      <c r="A59" s="533"/>
      <c r="B59" s="176"/>
      <c r="C59" s="565"/>
      <c r="D59" s="535"/>
      <c r="E59" s="226"/>
      <c r="F59" s="217"/>
      <c r="G59" s="177"/>
      <c r="H59" s="177"/>
      <c r="I59" s="177"/>
      <c r="J59" s="177"/>
      <c r="K59" s="207"/>
    </row>
    <row r="60" spans="1:11" s="2" customFormat="1" ht="15.75" customHeight="1" hidden="1">
      <c r="A60" s="533"/>
      <c r="B60" s="176"/>
      <c r="C60" s="565"/>
      <c r="D60" s="535"/>
      <c r="E60" s="226"/>
      <c r="F60" s="96"/>
      <c r="G60" s="177"/>
      <c r="H60" s="177"/>
      <c r="I60" s="177"/>
      <c r="J60" s="177"/>
      <c r="K60" s="207"/>
    </row>
    <row r="61" spans="1:11" s="2" customFormat="1" ht="0.75" customHeight="1" hidden="1">
      <c r="A61" s="533"/>
      <c r="B61" s="176"/>
      <c r="C61" s="565"/>
      <c r="D61" s="535"/>
      <c r="E61" s="226"/>
      <c r="F61" s="96"/>
      <c r="G61" s="177"/>
      <c r="H61" s="177"/>
      <c r="I61" s="177"/>
      <c r="J61" s="177"/>
      <c r="K61" s="207"/>
    </row>
    <row r="62" spans="1:11" s="2" customFormat="1" ht="18.75" customHeight="1" hidden="1">
      <c r="A62" s="533"/>
      <c r="B62" s="176"/>
      <c r="C62" s="565"/>
      <c r="D62" s="535"/>
      <c r="E62" s="226"/>
      <c r="F62" s="96"/>
      <c r="G62" s="177"/>
      <c r="H62" s="177"/>
      <c r="I62" s="177"/>
      <c r="J62" s="177"/>
      <c r="K62" s="207"/>
    </row>
    <row r="63" spans="1:11" s="2" customFormat="1" ht="25.5" customHeight="1" hidden="1">
      <c r="A63" s="534"/>
      <c r="B63" s="176"/>
      <c r="C63" s="566"/>
      <c r="D63" s="535"/>
      <c r="E63" s="226"/>
      <c r="F63" s="96"/>
      <c r="G63" s="214"/>
      <c r="H63" s="229"/>
      <c r="I63" s="229"/>
      <c r="J63" s="229"/>
      <c r="K63" s="224"/>
    </row>
    <row r="64" spans="1:11" s="2" customFormat="1" ht="12.75" customHeight="1" hidden="1">
      <c r="A64" s="534"/>
      <c r="B64" s="176"/>
      <c r="C64" s="566"/>
      <c r="D64" s="535"/>
      <c r="E64" s="226"/>
      <c r="F64" s="17"/>
      <c r="G64" s="214"/>
      <c r="H64" s="229"/>
      <c r="I64" s="229"/>
      <c r="J64" s="229"/>
      <c r="K64" s="224"/>
    </row>
    <row r="65" spans="1:11" s="2" customFormat="1" ht="12.75" customHeight="1" hidden="1">
      <c r="A65" s="533"/>
      <c r="B65" s="176"/>
      <c r="C65" s="565"/>
      <c r="D65" s="535"/>
      <c r="E65" s="226"/>
      <c r="F65" s="17"/>
      <c r="G65" s="214"/>
      <c r="H65" s="229"/>
      <c r="I65" s="229"/>
      <c r="J65" s="229"/>
      <c r="K65" s="224"/>
    </row>
    <row r="66" spans="1:11" s="2" customFormat="1" ht="0.75" customHeight="1" hidden="1">
      <c r="A66" s="403"/>
      <c r="B66" s="224"/>
      <c r="C66" s="566"/>
      <c r="D66" s="535"/>
      <c r="E66" s="226"/>
      <c r="F66" s="17"/>
      <c r="G66" s="214"/>
      <c r="H66" s="229"/>
      <c r="I66" s="229"/>
      <c r="J66" s="229"/>
      <c r="K66" s="224"/>
    </row>
    <row r="67" spans="1:11" s="2" customFormat="1" ht="0.75" customHeight="1" hidden="1">
      <c r="A67" s="403"/>
      <c r="B67" s="224"/>
      <c r="C67" s="566"/>
      <c r="D67" s="535"/>
      <c r="E67" s="226"/>
      <c r="F67" s="17"/>
      <c r="G67" s="214"/>
      <c r="H67" s="229"/>
      <c r="I67" s="229"/>
      <c r="J67" s="229"/>
      <c r="K67" s="224"/>
    </row>
    <row r="68" spans="1:11" s="2" customFormat="1" ht="0.75" customHeight="1" hidden="1">
      <c r="A68" s="403"/>
      <c r="B68" s="224"/>
      <c r="C68" s="566"/>
      <c r="D68" s="535"/>
      <c r="E68" s="226"/>
      <c r="F68" s="17"/>
      <c r="G68" s="214"/>
      <c r="H68" s="229"/>
      <c r="I68" s="229"/>
      <c r="J68" s="229"/>
      <c r="K68" s="224"/>
    </row>
    <row r="69" spans="1:11" s="2" customFormat="1" ht="0.75" customHeight="1" hidden="1">
      <c r="A69" s="403"/>
      <c r="B69" s="224"/>
      <c r="C69" s="566"/>
      <c r="D69" s="535"/>
      <c r="E69" s="226"/>
      <c r="F69" s="17"/>
      <c r="G69" s="214"/>
      <c r="H69" s="229"/>
      <c r="I69" s="229"/>
      <c r="J69" s="229"/>
      <c r="K69" s="224"/>
    </row>
    <row r="70" spans="1:11" s="2" customFormat="1" ht="0.75" customHeight="1" hidden="1">
      <c r="A70" s="403"/>
      <c r="B70" s="224"/>
      <c r="C70" s="566"/>
      <c r="D70" s="535"/>
      <c r="E70" s="226"/>
      <c r="F70" s="17"/>
      <c r="G70" s="214"/>
      <c r="H70" s="229"/>
      <c r="I70" s="229"/>
      <c r="J70" s="229"/>
      <c r="K70" s="224"/>
    </row>
    <row r="71" spans="1:11" s="2" customFormat="1" ht="0.75" customHeight="1" hidden="1">
      <c r="A71" s="403"/>
      <c r="B71" s="224"/>
      <c r="C71" s="566"/>
      <c r="D71" s="535"/>
      <c r="E71" s="226"/>
      <c r="F71" s="17"/>
      <c r="G71" s="214"/>
      <c r="H71" s="229"/>
      <c r="I71" s="229"/>
      <c r="J71" s="229"/>
      <c r="K71" s="224"/>
    </row>
    <row r="72" spans="1:11" s="2" customFormat="1" ht="0.75" customHeight="1" hidden="1">
      <c r="A72" s="403"/>
      <c r="B72" s="224"/>
      <c r="C72" s="566"/>
      <c r="D72" s="535"/>
      <c r="E72" s="226"/>
      <c r="F72" s="17"/>
      <c r="G72" s="214"/>
      <c r="H72" s="229"/>
      <c r="I72" s="229"/>
      <c r="J72" s="229"/>
      <c r="K72" s="224"/>
    </row>
    <row r="73" spans="1:11" s="2" customFormat="1" ht="0.75" customHeight="1" hidden="1">
      <c r="A73" s="403"/>
      <c r="B73" s="224"/>
      <c r="C73" s="566"/>
      <c r="D73" s="535"/>
      <c r="E73" s="226"/>
      <c r="F73" s="17"/>
      <c r="G73" s="214"/>
      <c r="H73" s="229"/>
      <c r="I73" s="229"/>
      <c r="J73" s="229"/>
      <c r="K73" s="224"/>
    </row>
    <row r="74" spans="1:11" s="2" customFormat="1" ht="0.75" customHeight="1" hidden="1">
      <c r="A74" s="403"/>
      <c r="B74" s="224"/>
      <c r="C74" s="566"/>
      <c r="D74" s="535"/>
      <c r="E74" s="226"/>
      <c r="F74" s="17"/>
      <c r="G74" s="214"/>
      <c r="H74" s="229"/>
      <c r="I74" s="229"/>
      <c r="J74" s="229"/>
      <c r="K74" s="224"/>
    </row>
    <row r="75" spans="1:11" s="2" customFormat="1" ht="0.75" customHeight="1" hidden="1">
      <c r="A75" s="403"/>
      <c r="B75" s="224"/>
      <c r="C75" s="566"/>
      <c r="D75" s="535"/>
      <c r="E75" s="226"/>
      <c r="F75" s="17"/>
      <c r="G75" s="214"/>
      <c r="H75" s="229"/>
      <c r="I75" s="229"/>
      <c r="J75" s="229"/>
      <c r="K75" s="224"/>
    </row>
    <row r="76" spans="1:11" s="2" customFormat="1" ht="0.75" customHeight="1" hidden="1">
      <c r="A76" s="403"/>
      <c r="B76" s="224"/>
      <c r="C76" s="566"/>
      <c r="D76" s="535"/>
      <c r="E76" s="226"/>
      <c r="F76" s="17"/>
      <c r="G76" s="214"/>
      <c r="H76" s="229"/>
      <c r="I76" s="229"/>
      <c r="J76" s="229"/>
      <c r="K76" s="224"/>
    </row>
    <row r="77" spans="1:11" s="2" customFormat="1" ht="0.75" customHeight="1" hidden="1">
      <c r="A77" s="403"/>
      <c r="B77" s="224"/>
      <c r="C77" s="566"/>
      <c r="D77" s="535"/>
      <c r="E77" s="226"/>
      <c r="F77" s="17"/>
      <c r="G77" s="214"/>
      <c r="H77" s="229"/>
      <c r="I77" s="229"/>
      <c r="J77" s="229"/>
      <c r="K77" s="224"/>
    </row>
    <row r="78" spans="1:11" s="2" customFormat="1" ht="0.75" customHeight="1" hidden="1">
      <c r="A78" s="403"/>
      <c r="B78" s="224"/>
      <c r="C78" s="566"/>
      <c r="D78" s="535"/>
      <c r="E78" s="226"/>
      <c r="F78" s="17"/>
      <c r="G78" s="214"/>
      <c r="H78" s="229"/>
      <c r="I78" s="229"/>
      <c r="J78" s="229"/>
      <c r="K78" s="224"/>
    </row>
    <row r="79" spans="1:11" s="2" customFormat="1" ht="0.75" customHeight="1" hidden="1">
      <c r="A79" s="403"/>
      <c r="B79" s="224"/>
      <c r="C79" s="566"/>
      <c r="D79" s="535"/>
      <c r="E79" s="226"/>
      <c r="F79" s="17"/>
      <c r="G79" s="214"/>
      <c r="H79" s="229"/>
      <c r="I79" s="229"/>
      <c r="J79" s="229"/>
      <c r="K79" s="224"/>
    </row>
    <row r="80" spans="1:11" s="2" customFormat="1" ht="0.75" customHeight="1" hidden="1">
      <c r="A80" s="403"/>
      <c r="B80" s="224"/>
      <c r="C80" s="566"/>
      <c r="D80" s="535"/>
      <c r="E80" s="226"/>
      <c r="F80" s="17"/>
      <c r="G80" s="214"/>
      <c r="H80" s="229"/>
      <c r="I80" s="229"/>
      <c r="J80" s="229"/>
      <c r="K80" s="224"/>
    </row>
    <row r="81" spans="1:11" s="2" customFormat="1" ht="17.25" customHeight="1">
      <c r="A81" s="466" t="s">
        <v>569</v>
      </c>
      <c r="B81" s="511"/>
      <c r="C81" s="558"/>
      <c r="D81" s="478">
        <v>5</v>
      </c>
      <c r="E81" s="226"/>
      <c r="F81" s="17"/>
      <c r="G81" s="214"/>
      <c r="H81" s="229"/>
      <c r="I81" s="229"/>
      <c r="J81" s="229"/>
      <c r="K81" s="224"/>
    </row>
    <row r="82" spans="1:11" s="2" customFormat="1" ht="17.25" customHeight="1">
      <c r="A82" s="554" t="s">
        <v>574</v>
      </c>
      <c r="B82" s="555"/>
      <c r="C82" s="568"/>
      <c r="D82" s="556">
        <v>5</v>
      </c>
      <c r="E82" s="226"/>
      <c r="F82" s="17"/>
      <c r="G82" s="214"/>
      <c r="H82" s="229"/>
      <c r="I82" s="229"/>
      <c r="J82" s="229"/>
      <c r="K82" s="224"/>
    </row>
    <row r="83" spans="1:11" s="2" customFormat="1" ht="17.25" customHeight="1">
      <c r="A83" s="509" t="s">
        <v>614</v>
      </c>
      <c r="B83" s="452"/>
      <c r="C83" s="503"/>
      <c r="D83" s="453">
        <v>5</v>
      </c>
      <c r="E83" s="226"/>
      <c r="F83" s="17"/>
      <c r="G83" s="214"/>
      <c r="H83" s="229"/>
      <c r="I83" s="229"/>
      <c r="J83" s="229"/>
      <c r="K83" s="224"/>
    </row>
    <row r="84" spans="1:11" s="2" customFormat="1" ht="17.25" customHeight="1">
      <c r="A84" s="548" t="s">
        <v>600</v>
      </c>
      <c r="B84" s="96"/>
      <c r="C84" s="567"/>
      <c r="D84" s="549">
        <v>5</v>
      </c>
      <c r="E84" s="226"/>
      <c r="F84" s="17"/>
      <c r="G84" s="214"/>
      <c r="H84" s="229"/>
      <c r="I84" s="229"/>
      <c r="J84" s="229"/>
      <c r="K84" s="224"/>
    </row>
    <row r="85" spans="1:11" s="2" customFormat="1" ht="17.25" customHeight="1">
      <c r="A85" s="509" t="s">
        <v>615</v>
      </c>
      <c r="B85" s="452"/>
      <c r="C85" s="503"/>
      <c r="D85" s="453">
        <v>5</v>
      </c>
      <c r="E85" s="226"/>
      <c r="F85" s="17"/>
      <c r="G85" s="214"/>
      <c r="H85" s="229"/>
      <c r="I85" s="229"/>
      <c r="J85" s="229"/>
      <c r="K85" s="224"/>
    </row>
    <row r="86" spans="1:11" s="2" customFormat="1" ht="15.75" customHeight="1" thickBot="1">
      <c r="A86" s="477" t="s">
        <v>547</v>
      </c>
      <c r="B86" s="537"/>
      <c r="C86" s="569"/>
      <c r="D86" s="539">
        <v>5</v>
      </c>
      <c r="E86" s="226"/>
      <c r="F86" s="17"/>
      <c r="G86" s="214"/>
      <c r="H86" s="229"/>
      <c r="I86" s="229"/>
      <c r="J86" s="229"/>
      <c r="K86" s="224"/>
    </row>
    <row r="87" spans="1:11" s="2" customFormat="1" ht="21" customHeight="1" hidden="1">
      <c r="A87" s="222"/>
      <c r="B87" s="222"/>
      <c r="C87" s="226"/>
      <c r="D87" s="226"/>
      <c r="E87" s="226"/>
      <c r="F87" s="17"/>
      <c r="G87" s="214"/>
      <c r="H87" s="229"/>
      <c r="I87" s="229"/>
      <c r="J87" s="229"/>
      <c r="K87" s="224"/>
    </row>
    <row r="88" spans="1:11" s="2" customFormat="1" ht="0.75" customHeight="1" hidden="1">
      <c r="A88" s="222"/>
      <c r="B88" s="222"/>
      <c r="C88" s="226"/>
      <c r="D88" s="226"/>
      <c r="E88" s="226"/>
      <c r="F88" s="17"/>
      <c r="G88" s="214"/>
      <c r="H88" s="229"/>
      <c r="I88" s="229"/>
      <c r="J88" s="229"/>
      <c r="K88" s="224"/>
    </row>
    <row r="89" spans="1:11" s="2" customFormat="1" ht="21.75" customHeight="1" hidden="1">
      <c r="A89" s="365"/>
      <c r="B89" s="366"/>
      <c r="C89" s="366"/>
      <c r="D89" s="366"/>
      <c r="E89" s="286"/>
      <c r="F89" s="287"/>
      <c r="G89" s="280"/>
      <c r="H89" s="282"/>
      <c r="I89" s="282"/>
      <c r="J89" s="282"/>
      <c r="K89" s="281"/>
    </row>
    <row r="90" spans="1:11" s="2" customFormat="1" ht="0.75" customHeight="1" hidden="1">
      <c r="A90" s="222"/>
      <c r="B90" s="222"/>
      <c r="C90" s="226"/>
      <c r="D90" s="226"/>
      <c r="E90" s="226"/>
      <c r="F90" s="17"/>
      <c r="G90" s="214"/>
      <c r="H90" s="229"/>
      <c r="I90" s="229"/>
      <c r="J90" s="229"/>
      <c r="K90" s="224"/>
    </row>
    <row r="91" spans="1:11" s="2" customFormat="1" ht="0.75" customHeight="1" hidden="1">
      <c r="A91" s="222"/>
      <c r="B91" s="222"/>
      <c r="C91" s="226"/>
      <c r="D91" s="226"/>
      <c r="E91" s="226"/>
      <c r="F91" s="17"/>
      <c r="G91" s="214"/>
      <c r="H91" s="229"/>
      <c r="I91" s="229"/>
      <c r="J91" s="229"/>
      <c r="K91" s="224"/>
    </row>
    <row r="92" spans="1:11" s="2" customFormat="1" ht="0.75" customHeight="1" hidden="1">
      <c r="A92" s="222"/>
      <c r="B92" s="222"/>
      <c r="C92" s="226"/>
      <c r="D92" s="226"/>
      <c r="E92" s="226"/>
      <c r="F92" s="17"/>
      <c r="G92" s="214"/>
      <c r="H92" s="229"/>
      <c r="I92" s="229"/>
      <c r="J92" s="229"/>
      <c r="K92" s="224"/>
    </row>
    <row r="93" spans="1:11" s="2" customFormat="1" ht="0.75" customHeight="1" hidden="1">
      <c r="A93" s="222"/>
      <c r="B93" s="222"/>
      <c r="C93" s="226"/>
      <c r="D93" s="226"/>
      <c r="E93" s="226"/>
      <c r="F93" s="17"/>
      <c r="G93" s="214"/>
      <c r="H93" s="229"/>
      <c r="I93" s="229"/>
      <c r="J93" s="229"/>
      <c r="K93" s="224"/>
    </row>
    <row r="94" spans="1:11" s="2" customFormat="1" ht="0.75" customHeight="1" hidden="1">
      <c r="A94" s="222"/>
      <c r="B94" s="222"/>
      <c r="C94" s="226"/>
      <c r="D94" s="226"/>
      <c r="E94" s="226"/>
      <c r="F94" s="17"/>
      <c r="G94" s="214"/>
      <c r="H94" s="229"/>
      <c r="I94" s="229"/>
      <c r="J94" s="229"/>
      <c r="K94" s="224"/>
    </row>
    <row r="95" spans="1:11" s="2" customFormat="1" ht="0.75" customHeight="1" hidden="1">
      <c r="A95" s="222"/>
      <c r="B95" s="222"/>
      <c r="C95" s="226"/>
      <c r="D95" s="226"/>
      <c r="E95" s="226"/>
      <c r="F95" s="17"/>
      <c r="G95" s="214"/>
      <c r="H95" s="229"/>
      <c r="I95" s="229"/>
      <c r="J95" s="229"/>
      <c r="K95" s="224"/>
    </row>
    <row r="96" spans="1:11" s="2" customFormat="1" ht="0.75" customHeight="1" hidden="1">
      <c r="A96" s="222"/>
      <c r="B96" s="222"/>
      <c r="C96" s="226"/>
      <c r="D96" s="226"/>
      <c r="E96" s="226"/>
      <c r="F96" s="17"/>
      <c r="G96" s="214"/>
      <c r="H96" s="229"/>
      <c r="I96" s="229"/>
      <c r="J96" s="229"/>
      <c r="K96" s="224"/>
    </row>
    <row r="97" spans="1:11" s="2" customFormat="1" ht="0.75" customHeight="1" hidden="1">
      <c r="A97" s="222"/>
      <c r="B97" s="222"/>
      <c r="C97" s="226"/>
      <c r="D97" s="226"/>
      <c r="E97" s="226"/>
      <c r="F97" s="17"/>
      <c r="G97" s="214"/>
      <c r="H97" s="229"/>
      <c r="I97" s="229"/>
      <c r="J97" s="229"/>
      <c r="K97" s="224"/>
    </row>
    <row r="98" spans="1:11" s="2" customFormat="1" ht="0.75" customHeight="1" hidden="1">
      <c r="A98" s="222"/>
      <c r="B98" s="222"/>
      <c r="C98" s="226"/>
      <c r="D98" s="226"/>
      <c r="E98" s="226"/>
      <c r="F98" s="17"/>
      <c r="G98" s="214"/>
      <c r="H98" s="229"/>
      <c r="I98" s="229"/>
      <c r="J98" s="229"/>
      <c r="K98" s="224"/>
    </row>
    <row r="99" spans="1:11" s="2" customFormat="1" ht="0.75" customHeight="1" hidden="1">
      <c r="A99" s="222"/>
      <c r="B99" s="222"/>
      <c r="C99" s="226"/>
      <c r="D99" s="226"/>
      <c r="E99" s="226"/>
      <c r="F99" s="17"/>
      <c r="G99" s="214"/>
      <c r="H99" s="229"/>
      <c r="I99" s="229"/>
      <c r="J99" s="229"/>
      <c r="K99" s="224"/>
    </row>
    <row r="100" spans="1:11" s="2" customFormat="1" ht="0.75" customHeight="1" hidden="1">
      <c r="A100" s="222"/>
      <c r="B100" s="222"/>
      <c r="C100" s="226"/>
      <c r="D100" s="226"/>
      <c r="E100" s="226"/>
      <c r="F100" s="17"/>
      <c r="G100" s="214"/>
      <c r="H100" s="229"/>
      <c r="I100" s="229"/>
      <c r="J100" s="229"/>
      <c r="K100" s="224"/>
    </row>
    <row r="101" spans="1:11" s="2" customFormat="1" ht="0.75" customHeight="1" hidden="1">
      <c r="A101" s="222"/>
      <c r="B101" s="222"/>
      <c r="C101" s="226"/>
      <c r="D101" s="226"/>
      <c r="E101" s="226"/>
      <c r="F101" s="17"/>
      <c r="G101" s="214"/>
      <c r="H101" s="229"/>
      <c r="I101" s="229"/>
      <c r="J101" s="229"/>
      <c r="K101" s="224"/>
    </row>
    <row r="102" spans="1:11" s="2" customFormat="1" ht="0.75" customHeight="1" hidden="1">
      <c r="A102" s="222"/>
      <c r="B102" s="222"/>
      <c r="C102" s="226"/>
      <c r="D102" s="226"/>
      <c r="E102" s="226"/>
      <c r="F102" s="17"/>
      <c r="G102" s="214"/>
      <c r="H102" s="229"/>
      <c r="I102" s="229"/>
      <c r="J102" s="229"/>
      <c r="K102" s="224"/>
    </row>
    <row r="103" spans="1:11" s="2" customFormat="1" ht="0.75" customHeight="1" hidden="1">
      <c r="A103" s="222"/>
      <c r="B103" s="222"/>
      <c r="C103" s="226"/>
      <c r="D103" s="226"/>
      <c r="E103" s="226"/>
      <c r="F103" s="17"/>
      <c r="G103" s="214"/>
      <c r="H103" s="229"/>
      <c r="I103" s="229"/>
      <c r="J103" s="229"/>
      <c r="K103" s="224"/>
    </row>
    <row r="104" spans="1:11" s="2" customFormat="1" ht="0.75" customHeight="1" hidden="1">
      <c r="A104" s="222"/>
      <c r="B104" s="222"/>
      <c r="C104" s="226"/>
      <c r="D104" s="226"/>
      <c r="E104" s="226"/>
      <c r="F104" s="17"/>
      <c r="G104" s="214"/>
      <c r="H104" s="229"/>
      <c r="I104" s="229"/>
      <c r="J104" s="229"/>
      <c r="K104" s="224"/>
    </row>
    <row r="105" spans="1:11" s="2" customFormat="1" ht="0.75" customHeight="1" hidden="1">
      <c r="A105" s="222"/>
      <c r="B105" s="222"/>
      <c r="C105" s="226"/>
      <c r="D105" s="226"/>
      <c r="E105" s="226"/>
      <c r="F105" s="17"/>
      <c r="G105" s="214"/>
      <c r="H105" s="229"/>
      <c r="I105" s="229"/>
      <c r="J105" s="229"/>
      <c r="K105" s="224"/>
    </row>
    <row r="106" spans="1:11" s="2" customFormat="1" ht="0.75" customHeight="1" hidden="1">
      <c r="A106" s="222"/>
      <c r="B106" s="222"/>
      <c r="C106" s="226"/>
      <c r="D106" s="226"/>
      <c r="E106" s="226"/>
      <c r="F106" s="17"/>
      <c r="G106" s="214"/>
      <c r="H106" s="229"/>
      <c r="I106" s="229"/>
      <c r="J106" s="229"/>
      <c r="K106" s="224"/>
    </row>
    <row r="107" spans="1:11" s="2" customFormat="1" ht="0.75" customHeight="1" hidden="1">
      <c r="A107" s="222"/>
      <c r="B107" s="222"/>
      <c r="C107" s="226"/>
      <c r="D107" s="226"/>
      <c r="E107" s="226"/>
      <c r="F107" s="17"/>
      <c r="G107" s="214"/>
      <c r="H107" s="229"/>
      <c r="I107" s="229"/>
      <c r="J107" s="229"/>
      <c r="K107" s="224"/>
    </row>
    <row r="108" spans="1:11" s="2" customFormat="1" ht="0.75" customHeight="1" hidden="1">
      <c r="A108" s="222"/>
      <c r="B108" s="222"/>
      <c r="C108" s="226"/>
      <c r="D108" s="226"/>
      <c r="E108" s="226"/>
      <c r="F108" s="17"/>
      <c r="G108" s="214"/>
      <c r="H108" s="229"/>
      <c r="I108" s="229"/>
      <c r="J108" s="229"/>
      <c r="K108" s="224"/>
    </row>
    <row r="109" spans="1:11" s="2" customFormat="1" ht="0.75" customHeight="1" hidden="1">
      <c r="A109" s="222"/>
      <c r="B109" s="222"/>
      <c r="C109" s="226"/>
      <c r="D109" s="226"/>
      <c r="E109" s="226"/>
      <c r="F109" s="17"/>
      <c r="G109" s="214"/>
      <c r="H109" s="229"/>
      <c r="I109" s="229"/>
      <c r="J109" s="229"/>
      <c r="K109" s="224"/>
    </row>
    <row r="110" spans="1:11" s="2" customFormat="1" ht="0.75" customHeight="1" hidden="1">
      <c r="A110" s="222"/>
      <c r="B110" s="222"/>
      <c r="C110" s="226"/>
      <c r="D110" s="226"/>
      <c r="E110" s="226"/>
      <c r="F110" s="17"/>
      <c r="G110" s="214"/>
      <c r="H110" s="229"/>
      <c r="I110" s="229"/>
      <c r="J110" s="229"/>
      <c r="K110" s="224"/>
    </row>
    <row r="111" spans="1:11" s="2" customFormat="1" ht="0.75" customHeight="1" hidden="1">
      <c r="A111" s="222"/>
      <c r="B111" s="222"/>
      <c r="C111" s="226"/>
      <c r="D111" s="226"/>
      <c r="E111" s="226"/>
      <c r="F111" s="17"/>
      <c r="G111" s="214"/>
      <c r="H111" s="229"/>
      <c r="I111" s="229"/>
      <c r="J111" s="229"/>
      <c r="K111" s="224"/>
    </row>
    <row r="112" spans="1:11" s="2" customFormat="1" ht="0.75" customHeight="1" hidden="1">
      <c r="A112" s="222"/>
      <c r="B112" s="222"/>
      <c r="C112" s="226"/>
      <c r="D112" s="226"/>
      <c r="E112" s="226"/>
      <c r="F112" s="17"/>
      <c r="G112" s="214"/>
      <c r="H112" s="229"/>
      <c r="I112" s="229"/>
      <c r="J112" s="229"/>
      <c r="K112" s="224"/>
    </row>
    <row r="113" spans="1:11" s="2" customFormat="1" ht="0.75" customHeight="1" hidden="1">
      <c r="A113" s="222"/>
      <c r="B113" s="222"/>
      <c r="C113" s="226"/>
      <c r="D113" s="226"/>
      <c r="E113" s="226"/>
      <c r="F113" s="17"/>
      <c r="G113" s="214"/>
      <c r="H113" s="229"/>
      <c r="I113" s="229"/>
      <c r="J113" s="229"/>
      <c r="K113" s="224"/>
    </row>
    <row r="114" spans="1:11" s="2" customFormat="1" ht="0.75" customHeight="1" hidden="1">
      <c r="A114" s="222"/>
      <c r="B114" s="222"/>
      <c r="C114" s="226"/>
      <c r="D114" s="226"/>
      <c r="E114" s="226"/>
      <c r="F114" s="17"/>
      <c r="G114" s="214"/>
      <c r="H114" s="229"/>
      <c r="I114" s="229"/>
      <c r="J114" s="229"/>
      <c r="K114" s="224"/>
    </row>
    <row r="115" spans="1:11" s="2" customFormat="1" ht="0.75" customHeight="1" hidden="1">
      <c r="A115" s="222"/>
      <c r="B115" s="222"/>
      <c r="C115" s="226"/>
      <c r="D115" s="226"/>
      <c r="E115" s="226"/>
      <c r="F115" s="17"/>
      <c r="G115" s="214"/>
      <c r="H115" s="229"/>
      <c r="I115" s="229"/>
      <c r="J115" s="229"/>
      <c r="K115" s="224"/>
    </row>
    <row r="116" spans="1:11" s="2" customFormat="1" ht="0.75" customHeight="1" hidden="1">
      <c r="A116" s="222"/>
      <c r="B116" s="222"/>
      <c r="C116" s="226"/>
      <c r="D116" s="226"/>
      <c r="E116" s="226"/>
      <c r="F116" s="17"/>
      <c r="G116" s="214"/>
      <c r="H116" s="229"/>
      <c r="I116" s="229"/>
      <c r="J116" s="229"/>
      <c r="K116" s="224"/>
    </row>
    <row r="117" spans="1:11" s="2" customFormat="1" ht="0.75" customHeight="1" hidden="1">
      <c r="A117" s="222"/>
      <c r="B117" s="222"/>
      <c r="C117" s="226"/>
      <c r="D117" s="226"/>
      <c r="E117" s="226"/>
      <c r="F117" s="17"/>
      <c r="G117" s="214"/>
      <c r="H117" s="229"/>
      <c r="I117" s="229"/>
      <c r="J117" s="229"/>
      <c r="K117" s="224"/>
    </row>
    <row r="118" spans="1:11" s="2" customFormat="1" ht="0.75" customHeight="1" hidden="1">
      <c r="A118" s="222"/>
      <c r="B118" s="222"/>
      <c r="C118" s="226"/>
      <c r="D118" s="226"/>
      <c r="E118" s="226"/>
      <c r="F118" s="17"/>
      <c r="G118" s="214"/>
      <c r="H118" s="229"/>
      <c r="I118" s="229"/>
      <c r="J118" s="229"/>
      <c r="K118" s="224"/>
    </row>
    <row r="119" spans="1:11" s="2" customFormat="1" ht="0.75" customHeight="1" hidden="1">
      <c r="A119" s="222"/>
      <c r="B119" s="222"/>
      <c r="C119" s="226"/>
      <c r="D119" s="226"/>
      <c r="E119" s="226"/>
      <c r="F119" s="17"/>
      <c r="G119" s="214"/>
      <c r="H119" s="229"/>
      <c r="I119" s="229"/>
      <c r="J119" s="229"/>
      <c r="K119" s="224"/>
    </row>
    <row r="120" spans="1:11" s="2" customFormat="1" ht="0.75" customHeight="1" hidden="1">
      <c r="A120" s="222"/>
      <c r="B120" s="222"/>
      <c r="C120" s="226"/>
      <c r="D120" s="226"/>
      <c r="E120" s="226"/>
      <c r="F120" s="17"/>
      <c r="G120" s="214"/>
      <c r="H120" s="229"/>
      <c r="I120" s="229"/>
      <c r="J120" s="229"/>
      <c r="K120" s="224"/>
    </row>
    <row r="121" spans="1:11" s="2" customFormat="1" ht="0.75" customHeight="1" hidden="1">
      <c r="A121" s="222"/>
      <c r="B121" s="222"/>
      <c r="C121" s="226"/>
      <c r="D121" s="226"/>
      <c r="E121" s="226"/>
      <c r="F121" s="17"/>
      <c r="G121" s="214"/>
      <c r="H121" s="229"/>
      <c r="I121" s="229"/>
      <c r="J121" s="229"/>
      <c r="K121" s="224"/>
    </row>
    <row r="122" spans="1:11" s="2" customFormat="1" ht="0.75" customHeight="1" hidden="1">
      <c r="A122" s="222"/>
      <c r="B122" s="222"/>
      <c r="C122" s="226"/>
      <c r="D122" s="226"/>
      <c r="E122" s="226"/>
      <c r="F122" s="17"/>
      <c r="G122" s="214"/>
      <c r="H122" s="229"/>
      <c r="I122" s="229"/>
      <c r="J122" s="229"/>
      <c r="K122" s="224"/>
    </row>
    <row r="123" spans="1:11" s="2" customFormat="1" ht="0.75" customHeight="1" hidden="1">
      <c r="A123" s="222"/>
      <c r="B123" s="222"/>
      <c r="C123" s="226"/>
      <c r="D123" s="226"/>
      <c r="E123" s="226"/>
      <c r="F123" s="17"/>
      <c r="G123" s="214"/>
      <c r="H123" s="229"/>
      <c r="I123" s="229"/>
      <c r="J123" s="229"/>
      <c r="K123" s="224"/>
    </row>
    <row r="124" spans="1:11" s="2" customFormat="1" ht="0.75" customHeight="1" hidden="1">
      <c r="A124" s="222"/>
      <c r="B124" s="222"/>
      <c r="C124" s="226"/>
      <c r="D124" s="226"/>
      <c r="E124" s="226"/>
      <c r="F124" s="17"/>
      <c r="G124" s="214"/>
      <c r="H124" s="229"/>
      <c r="I124" s="229"/>
      <c r="J124" s="229"/>
      <c r="K124" s="224"/>
    </row>
    <row r="125" spans="1:11" s="2" customFormat="1" ht="0.75" customHeight="1" hidden="1">
      <c r="A125" s="222"/>
      <c r="B125" s="222"/>
      <c r="C125" s="226"/>
      <c r="D125" s="226"/>
      <c r="E125" s="226"/>
      <c r="F125" s="17"/>
      <c r="G125" s="214"/>
      <c r="H125" s="229"/>
      <c r="I125" s="229"/>
      <c r="J125" s="229"/>
      <c r="K125" s="224"/>
    </row>
    <row r="126" spans="1:11" s="2" customFormat="1" ht="0.75" customHeight="1" hidden="1">
      <c r="A126" s="222"/>
      <c r="B126" s="222"/>
      <c r="C126" s="226"/>
      <c r="D126" s="226"/>
      <c r="E126" s="226"/>
      <c r="F126" s="17"/>
      <c r="G126" s="214"/>
      <c r="H126" s="229"/>
      <c r="I126" s="229"/>
      <c r="J126" s="229"/>
      <c r="K126" s="224"/>
    </row>
    <row r="127" spans="1:11" s="2" customFormat="1" ht="0.75" customHeight="1" hidden="1">
      <c r="A127" s="222"/>
      <c r="B127" s="222"/>
      <c r="C127" s="226"/>
      <c r="D127" s="226"/>
      <c r="E127" s="226"/>
      <c r="F127" s="17"/>
      <c r="G127" s="214"/>
      <c r="H127" s="229"/>
      <c r="I127" s="229"/>
      <c r="J127" s="229"/>
      <c r="K127" s="224"/>
    </row>
    <row r="128" spans="1:11" s="2" customFormat="1" ht="0.75" customHeight="1" hidden="1">
      <c r="A128" s="222"/>
      <c r="B128" s="222"/>
      <c r="C128" s="226"/>
      <c r="D128" s="226"/>
      <c r="E128" s="226"/>
      <c r="F128" s="17"/>
      <c r="G128" s="214"/>
      <c r="H128" s="229"/>
      <c r="I128" s="229"/>
      <c r="J128" s="229"/>
      <c r="K128" s="224"/>
    </row>
    <row r="129" spans="1:11" s="2" customFormat="1" ht="0.75" customHeight="1" hidden="1">
      <c r="A129" s="222"/>
      <c r="B129" s="222"/>
      <c r="C129" s="226"/>
      <c r="D129" s="226"/>
      <c r="E129" s="226"/>
      <c r="F129" s="17"/>
      <c r="G129" s="214"/>
      <c r="H129" s="229"/>
      <c r="I129" s="229"/>
      <c r="J129" s="229"/>
      <c r="K129" s="224"/>
    </row>
    <row r="130" spans="1:11" s="2" customFormat="1" ht="16.5" customHeight="1">
      <c r="A130" s="222"/>
      <c r="B130" s="222"/>
      <c r="C130" s="226"/>
      <c r="D130" s="226"/>
      <c r="E130" s="226"/>
      <c r="F130" s="17"/>
      <c r="G130" s="214"/>
      <c r="H130" s="229"/>
      <c r="I130" s="229"/>
      <c r="J130" s="229"/>
      <c r="K130" s="224"/>
    </row>
    <row r="131" spans="1:11" s="2" customFormat="1" ht="14.25" customHeight="1">
      <c r="A131" s="222"/>
      <c r="B131" s="222"/>
      <c r="C131" s="226"/>
      <c r="D131" s="226"/>
      <c r="E131" s="226"/>
      <c r="F131" s="17"/>
      <c r="G131" s="214"/>
      <c r="H131" s="229"/>
      <c r="I131" s="229"/>
      <c r="J131" s="229"/>
      <c r="K131" s="224"/>
    </row>
    <row r="132" spans="1:11" s="2" customFormat="1" ht="18.75" customHeight="1">
      <c r="A132" s="232" t="s">
        <v>631</v>
      </c>
      <c r="B132" s="222"/>
      <c r="C132" s="226"/>
      <c r="D132" s="226"/>
      <c r="E132" s="226"/>
      <c r="F132" s="17"/>
      <c r="G132" s="214"/>
      <c r="H132" s="229"/>
      <c r="I132" s="229"/>
      <c r="J132" s="229"/>
      <c r="K132" s="224"/>
    </row>
    <row r="133" spans="1:11" s="2" customFormat="1" ht="18.75" customHeight="1" thickBot="1">
      <c r="A133" s="434"/>
      <c r="B133" s="284"/>
      <c r="C133" s="286"/>
      <c r="D133" s="286"/>
      <c r="E133" s="286"/>
      <c r="F133" s="287"/>
      <c r="G133" s="280"/>
      <c r="H133" s="282"/>
      <c r="I133" s="282"/>
      <c r="J133" s="282"/>
      <c r="K133" s="281"/>
    </row>
    <row r="134" spans="1:11" s="2" customFormat="1" ht="18.75" customHeight="1" thickBot="1">
      <c r="A134" s="233" t="s">
        <v>506</v>
      </c>
      <c r="B134" s="284"/>
      <c r="C134" s="286"/>
      <c r="D134" s="286"/>
      <c r="E134" s="286"/>
      <c r="F134" s="17"/>
      <c r="G134" s="280"/>
      <c r="H134" s="281"/>
      <c r="I134" s="282"/>
      <c r="J134" s="375" t="s">
        <v>475</v>
      </c>
      <c r="K134" s="302" t="s">
        <v>15</v>
      </c>
    </row>
    <row r="135" spans="1:11" s="2" customFormat="1" ht="15.75" customHeight="1">
      <c r="A135" s="352" t="s">
        <v>477</v>
      </c>
      <c r="B135" s="353"/>
      <c r="C135" s="336" t="s">
        <v>473</v>
      </c>
      <c r="D135" s="326"/>
      <c r="E135" s="326"/>
      <c r="F135" s="318"/>
      <c r="G135" s="280"/>
      <c r="H135" s="283"/>
      <c r="I135" s="282"/>
      <c r="J135" s="304" t="s">
        <v>474</v>
      </c>
      <c r="K135" s="304" t="s">
        <v>476</v>
      </c>
    </row>
    <row r="136" spans="1:11" ht="15" customHeight="1" thickBot="1">
      <c r="A136" s="314" t="s">
        <v>472</v>
      </c>
      <c r="B136" s="484"/>
      <c r="C136" s="314" t="s">
        <v>14</v>
      </c>
      <c r="D136" s="337"/>
      <c r="E136" s="354"/>
      <c r="F136" s="355"/>
      <c r="G136" s="284"/>
      <c r="H136" s="284"/>
      <c r="I136" s="284"/>
      <c r="J136" s="309" t="s">
        <v>0</v>
      </c>
      <c r="K136" s="309" t="s">
        <v>16</v>
      </c>
    </row>
    <row r="137" spans="1:11" ht="15" customHeight="1">
      <c r="A137" s="427" t="s">
        <v>527</v>
      </c>
      <c r="B137" s="346"/>
      <c r="C137" s="460"/>
      <c r="D137" s="52"/>
      <c r="E137" s="52"/>
      <c r="F137" s="485"/>
      <c r="G137" s="284"/>
      <c r="H137" s="284"/>
      <c r="I137" s="284"/>
      <c r="J137" s="376"/>
      <c r="K137" s="376"/>
    </row>
    <row r="138" spans="1:11" ht="15" customHeight="1">
      <c r="A138" s="486" t="s">
        <v>676</v>
      </c>
      <c r="B138" s="487"/>
      <c r="C138" s="378" t="s">
        <v>584</v>
      </c>
      <c r="D138" s="74" t="s">
        <v>585</v>
      </c>
      <c r="E138" s="488"/>
      <c r="F138" s="489"/>
      <c r="G138" s="284"/>
      <c r="H138" s="284"/>
      <c r="I138" s="284"/>
      <c r="J138" s="304">
        <v>25</v>
      </c>
      <c r="K138" s="307">
        <v>5</v>
      </c>
    </row>
    <row r="139" spans="1:11" ht="15" customHeight="1">
      <c r="A139" s="427" t="s">
        <v>551</v>
      </c>
      <c r="B139" s="346"/>
      <c r="C139" s="460"/>
      <c r="D139" s="52"/>
      <c r="E139" s="52"/>
      <c r="F139" s="485"/>
      <c r="G139" s="284"/>
      <c r="H139" s="284"/>
      <c r="I139" s="284"/>
      <c r="J139" s="342"/>
      <c r="K139" s="342"/>
    </row>
    <row r="140" spans="1:11" ht="15" customHeight="1">
      <c r="A140" s="350" t="s">
        <v>632</v>
      </c>
      <c r="B140" s="450"/>
      <c r="C140" s="451"/>
      <c r="D140" s="74" t="s">
        <v>597</v>
      </c>
      <c r="E140" s="500"/>
      <c r="F140" s="501"/>
      <c r="G140" s="284"/>
      <c r="H140" s="284"/>
      <c r="I140" s="284"/>
      <c r="J140" s="308">
        <v>25</v>
      </c>
      <c r="K140" s="307">
        <v>5</v>
      </c>
    </row>
    <row r="141" spans="1:11" ht="15" customHeight="1">
      <c r="A141" s="351" t="s">
        <v>531</v>
      </c>
      <c r="B141" s="450"/>
      <c r="C141" s="451"/>
      <c r="D141" s="380"/>
      <c r="E141" s="500"/>
      <c r="F141" s="501"/>
      <c r="G141" s="284"/>
      <c r="H141" s="284"/>
      <c r="I141" s="284"/>
      <c r="J141" s="308"/>
      <c r="K141" s="307"/>
    </row>
    <row r="142" spans="1:11" ht="15" customHeight="1">
      <c r="A142" s="350" t="s">
        <v>633</v>
      </c>
      <c r="B142" s="450"/>
      <c r="C142" s="451"/>
      <c r="D142" s="74" t="s">
        <v>582</v>
      </c>
      <c r="E142" s="500"/>
      <c r="F142" s="501"/>
      <c r="G142" s="284"/>
      <c r="H142" s="284"/>
      <c r="I142" s="284"/>
      <c r="J142" s="308">
        <v>25</v>
      </c>
      <c r="K142" s="307">
        <v>5</v>
      </c>
    </row>
    <row r="143" spans="1:11" ht="15" customHeight="1">
      <c r="A143" s="350" t="s">
        <v>634</v>
      </c>
      <c r="B143" s="450"/>
      <c r="C143" s="451"/>
      <c r="D143" s="74" t="s">
        <v>583</v>
      </c>
      <c r="E143" s="500"/>
      <c r="F143" s="501"/>
      <c r="G143" s="284"/>
      <c r="H143" s="284"/>
      <c r="I143" s="284"/>
      <c r="J143" s="308">
        <v>25</v>
      </c>
      <c r="K143" s="307">
        <v>5</v>
      </c>
    </row>
    <row r="144" spans="1:11" ht="15" customHeight="1">
      <c r="A144" s="351" t="s">
        <v>543</v>
      </c>
      <c r="B144" s="450"/>
      <c r="C144" s="451"/>
      <c r="D144" s="380"/>
      <c r="E144" s="500"/>
      <c r="F144" s="501"/>
      <c r="G144" s="284"/>
      <c r="H144" s="284"/>
      <c r="I144" s="284"/>
      <c r="J144" s="308"/>
      <c r="K144" s="307"/>
    </row>
    <row r="145" spans="1:11" ht="15" customHeight="1">
      <c r="A145" s="350" t="s">
        <v>635</v>
      </c>
      <c r="B145" s="450"/>
      <c r="C145" s="451"/>
      <c r="D145" s="74" t="s">
        <v>19</v>
      </c>
      <c r="E145" s="500"/>
      <c r="F145" s="501"/>
      <c r="G145" s="284"/>
      <c r="H145" s="284"/>
      <c r="I145" s="284"/>
      <c r="J145" s="308">
        <v>25</v>
      </c>
      <c r="K145" s="307">
        <v>5</v>
      </c>
    </row>
    <row r="146" spans="1:11" ht="15" customHeight="1">
      <c r="A146" s="350" t="s">
        <v>636</v>
      </c>
      <c r="B146" s="450"/>
      <c r="C146" s="451"/>
      <c r="D146" s="74" t="s">
        <v>19</v>
      </c>
      <c r="E146" s="500"/>
      <c r="F146" s="501"/>
      <c r="G146" s="284"/>
      <c r="H146" s="284"/>
      <c r="I146" s="284"/>
      <c r="J146" s="308">
        <v>25</v>
      </c>
      <c r="K146" s="307">
        <v>5</v>
      </c>
    </row>
    <row r="147" spans="1:11" ht="15" customHeight="1">
      <c r="A147" s="350" t="s">
        <v>637</v>
      </c>
      <c r="B147" s="450"/>
      <c r="C147" s="451" t="s">
        <v>584</v>
      </c>
      <c r="D147" s="74" t="s">
        <v>585</v>
      </c>
      <c r="E147" s="500"/>
      <c r="F147" s="501"/>
      <c r="G147" s="284"/>
      <c r="H147" s="284"/>
      <c r="I147" s="284"/>
      <c r="J147" s="308">
        <v>25</v>
      </c>
      <c r="K147" s="307">
        <v>5</v>
      </c>
    </row>
    <row r="148" spans="1:11" ht="15" customHeight="1">
      <c r="A148" s="351" t="s">
        <v>580</v>
      </c>
      <c r="B148" s="450"/>
      <c r="C148" s="451"/>
      <c r="D148" s="516"/>
      <c r="E148" s="500"/>
      <c r="F148" s="501"/>
      <c r="G148" s="285"/>
      <c r="H148" s="284"/>
      <c r="I148" s="284"/>
      <c r="J148" s="308"/>
      <c r="K148" s="307"/>
    </row>
    <row r="149" spans="1:11" ht="15" customHeight="1">
      <c r="A149" s="350" t="s">
        <v>616</v>
      </c>
      <c r="B149" s="450"/>
      <c r="C149" s="451"/>
      <c r="D149" s="74" t="s">
        <v>597</v>
      </c>
      <c r="E149" s="500"/>
      <c r="F149" s="501"/>
      <c r="G149" s="285"/>
      <c r="H149" s="284"/>
      <c r="I149" s="284"/>
      <c r="J149" s="308">
        <v>25</v>
      </c>
      <c r="K149" s="307">
        <v>5</v>
      </c>
    </row>
    <row r="150" spans="1:11" ht="15" customHeight="1">
      <c r="A150" s="350" t="s">
        <v>677</v>
      </c>
      <c r="B150" s="450"/>
      <c r="C150" s="451"/>
      <c r="D150" s="74" t="s">
        <v>597</v>
      </c>
      <c r="E150" s="500"/>
      <c r="F150" s="501"/>
      <c r="G150" s="285"/>
      <c r="H150" s="284"/>
      <c r="I150" s="284"/>
      <c r="J150" s="308">
        <v>25</v>
      </c>
      <c r="K150" s="307">
        <v>5</v>
      </c>
    </row>
    <row r="151" spans="1:11" ht="15" customHeight="1">
      <c r="A151" s="350" t="s">
        <v>678</v>
      </c>
      <c r="B151" s="450"/>
      <c r="C151" s="451"/>
      <c r="D151" s="74" t="s">
        <v>19</v>
      </c>
      <c r="E151" s="500"/>
      <c r="F151" s="501"/>
      <c r="G151" s="285"/>
      <c r="H151" s="284"/>
      <c r="I151" s="284"/>
      <c r="J151" s="308">
        <v>25</v>
      </c>
      <c r="K151" s="307">
        <v>5</v>
      </c>
    </row>
    <row r="152" spans="1:11" ht="15" customHeight="1">
      <c r="A152" s="351" t="s">
        <v>617</v>
      </c>
      <c r="B152" s="450"/>
      <c r="C152" s="451"/>
      <c r="D152" s="380"/>
      <c r="E152" s="500"/>
      <c r="F152" s="501"/>
      <c r="G152" s="285"/>
      <c r="H152" s="284"/>
      <c r="I152" s="284"/>
      <c r="J152" s="308"/>
      <c r="K152" s="307"/>
    </row>
    <row r="153" spans="1:11" ht="15" customHeight="1">
      <c r="A153" s="350" t="s">
        <v>640</v>
      </c>
      <c r="B153" s="450"/>
      <c r="C153" s="451"/>
      <c r="D153" s="74" t="s">
        <v>582</v>
      </c>
      <c r="E153" s="500"/>
      <c r="F153" s="501"/>
      <c r="G153" s="285"/>
      <c r="H153" s="284"/>
      <c r="I153" s="284"/>
      <c r="J153" s="308">
        <v>25</v>
      </c>
      <c r="K153" s="307">
        <v>5</v>
      </c>
    </row>
    <row r="154" spans="1:11" ht="15" customHeight="1">
      <c r="A154" s="350" t="s">
        <v>618</v>
      </c>
      <c r="B154" s="450"/>
      <c r="C154" s="451" t="s">
        <v>584</v>
      </c>
      <c r="D154" s="74" t="s">
        <v>585</v>
      </c>
      <c r="E154" s="500"/>
      <c r="F154" s="501"/>
      <c r="G154" s="285"/>
      <c r="H154" s="284"/>
      <c r="I154" s="284"/>
      <c r="J154" s="308">
        <v>25</v>
      </c>
      <c r="K154" s="307">
        <v>5</v>
      </c>
    </row>
    <row r="155" spans="1:11" ht="15" customHeight="1">
      <c r="A155" s="350" t="s">
        <v>641</v>
      </c>
      <c r="B155" s="450"/>
      <c r="C155" s="451"/>
      <c r="D155" s="74" t="s">
        <v>583</v>
      </c>
      <c r="E155" s="500"/>
      <c r="F155" s="501"/>
      <c r="G155" s="285"/>
      <c r="H155" s="284"/>
      <c r="I155" s="284"/>
      <c r="J155" s="308">
        <v>25</v>
      </c>
      <c r="K155" s="307">
        <v>5</v>
      </c>
    </row>
    <row r="156" spans="1:11" ht="15" customHeight="1">
      <c r="A156" s="350" t="s">
        <v>639</v>
      </c>
      <c r="B156" s="450"/>
      <c r="C156" s="451" t="s">
        <v>584</v>
      </c>
      <c r="D156" s="74" t="s">
        <v>585</v>
      </c>
      <c r="E156" s="500"/>
      <c r="F156" s="501"/>
      <c r="G156" s="285"/>
      <c r="H156" s="284"/>
      <c r="I156" s="284"/>
      <c r="J156" s="308">
        <v>25</v>
      </c>
      <c r="K156" s="307">
        <v>5</v>
      </c>
    </row>
    <row r="157" spans="1:11" ht="15" customHeight="1">
      <c r="A157" s="350" t="s">
        <v>638</v>
      </c>
      <c r="B157" s="450"/>
      <c r="C157" s="451" t="s">
        <v>584</v>
      </c>
      <c r="D157" s="95" t="s">
        <v>585</v>
      </c>
      <c r="E157" s="500"/>
      <c r="F157" s="501"/>
      <c r="G157" s="285"/>
      <c r="H157" s="284"/>
      <c r="I157" s="284"/>
      <c r="J157" s="308">
        <v>25</v>
      </c>
      <c r="K157" s="606">
        <v>5</v>
      </c>
    </row>
    <row r="158" spans="1:11" ht="15" customHeight="1">
      <c r="A158" s="351" t="s">
        <v>581</v>
      </c>
      <c r="B158" s="450"/>
      <c r="C158" s="451"/>
      <c r="D158" s="95"/>
      <c r="E158" s="500"/>
      <c r="F158" s="501"/>
      <c r="G158" s="285"/>
      <c r="H158" s="284"/>
      <c r="I158" s="284"/>
      <c r="J158" s="308"/>
      <c r="K158" s="606"/>
    </row>
    <row r="159" spans="1:11" ht="15" customHeight="1" thickBot="1">
      <c r="A159" s="373" t="s">
        <v>683</v>
      </c>
      <c r="B159" s="449"/>
      <c r="C159" s="391"/>
      <c r="D159" s="163" t="s">
        <v>583</v>
      </c>
      <c r="E159" s="426"/>
      <c r="F159" s="390"/>
      <c r="G159" s="285"/>
      <c r="H159" s="284"/>
      <c r="I159" s="284"/>
      <c r="J159" s="309">
        <v>25</v>
      </c>
      <c r="K159" s="317">
        <v>5</v>
      </c>
    </row>
    <row r="160" spans="1:11" ht="15" customHeight="1" hidden="1">
      <c r="A160" s="427"/>
      <c r="B160" s="428"/>
      <c r="C160" s="429"/>
      <c r="D160" s="430"/>
      <c r="E160" s="431"/>
      <c r="F160" s="388"/>
      <c r="G160" s="285"/>
      <c r="H160" s="284"/>
      <c r="I160" s="284"/>
      <c r="J160" s="342"/>
      <c r="K160" s="502">
        <f>SUM(K137:K159)</f>
        <v>80</v>
      </c>
    </row>
    <row r="161" spans="1:11" ht="15" customHeight="1" hidden="1" thickBot="1">
      <c r="A161" s="373"/>
      <c r="B161" s="374"/>
      <c r="C161" s="314"/>
      <c r="D161" s="163"/>
      <c r="E161" s="389"/>
      <c r="F161" s="390"/>
      <c r="G161" s="285"/>
      <c r="H161" s="284"/>
      <c r="I161" s="284"/>
      <c r="J161" s="309"/>
      <c r="K161" s="317"/>
    </row>
    <row r="162" spans="1:11" ht="21" customHeight="1" thickBot="1">
      <c r="A162" s="339"/>
      <c r="B162" s="287"/>
      <c r="C162" s="287"/>
      <c r="D162" s="212"/>
      <c r="E162" s="287"/>
      <c r="F162" s="338"/>
      <c r="G162" s="289"/>
      <c r="H162" s="289"/>
      <c r="I162" s="289"/>
      <c r="J162" s="290" t="s">
        <v>25</v>
      </c>
      <c r="K162" s="311">
        <f>SUM(K160)</f>
        <v>80</v>
      </c>
    </row>
    <row r="163" spans="1:11" ht="18.75" customHeight="1" thickBot="1">
      <c r="A163" s="406" t="s">
        <v>516</v>
      </c>
      <c r="B163" s="287"/>
      <c r="C163" s="287"/>
      <c r="D163" s="212"/>
      <c r="E163" s="287"/>
      <c r="F163" s="338"/>
      <c r="G163" s="289"/>
      <c r="H163" s="289"/>
      <c r="I163" s="289"/>
      <c r="J163" s="290"/>
      <c r="K163" s="319"/>
    </row>
    <row r="164" spans="1:11" ht="15" customHeight="1">
      <c r="A164" s="498" t="s">
        <v>611</v>
      </c>
      <c r="B164" s="523"/>
      <c r="C164" s="410"/>
      <c r="D164" s="411"/>
      <c r="E164" s="409"/>
      <c r="F164" s="474"/>
      <c r="G164" s="289"/>
      <c r="H164" s="289"/>
      <c r="I164" s="289"/>
      <c r="J164" s="376"/>
      <c r="K164" s="522"/>
    </row>
    <row r="165" spans="1:11" ht="15" customHeight="1" thickBot="1">
      <c r="A165" s="432"/>
      <c r="B165" s="495"/>
      <c r="C165" s="479"/>
      <c r="D165" s="163"/>
      <c r="E165" s="275"/>
      <c r="F165" s="433"/>
      <c r="G165" s="289"/>
      <c r="H165" s="289"/>
      <c r="I165" s="289"/>
      <c r="J165" s="309"/>
      <c r="K165" s="490"/>
    </row>
    <row r="166" spans="1:11" ht="15" customHeight="1" thickBot="1">
      <c r="A166" s="338"/>
      <c r="B166" s="287"/>
      <c r="C166" s="287"/>
      <c r="D166" s="212"/>
      <c r="E166" s="287"/>
      <c r="F166" s="338"/>
      <c r="G166" s="289"/>
      <c r="H166" s="289"/>
      <c r="I166" s="289"/>
      <c r="J166" s="290" t="s">
        <v>25</v>
      </c>
      <c r="K166" s="445">
        <f>SUM(K164:K165)</f>
        <v>0</v>
      </c>
    </row>
    <row r="167" spans="1:11" ht="15" customHeight="1">
      <c r="A167" s="338"/>
      <c r="B167" s="287"/>
      <c r="C167" s="287"/>
      <c r="D167" s="212"/>
      <c r="E167" s="287"/>
      <c r="F167" s="338"/>
      <c r="G167" s="289"/>
      <c r="H167" s="289"/>
      <c r="I167" s="289"/>
      <c r="J167" s="290"/>
      <c r="K167" s="319"/>
    </row>
    <row r="168" spans="1:11" ht="17.25" customHeight="1" thickBot="1">
      <c r="A168" s="288" t="s">
        <v>529</v>
      </c>
      <c r="B168" s="287"/>
      <c r="C168" s="287"/>
      <c r="D168" s="212"/>
      <c r="E168" s="287"/>
      <c r="F168" s="287"/>
      <c r="G168" s="289"/>
      <c r="H168" s="289"/>
      <c r="I168" s="289"/>
      <c r="J168" s="290"/>
      <c r="K168" s="319"/>
    </row>
    <row r="169" spans="1:11" ht="17.25" customHeight="1" hidden="1" thickBot="1">
      <c r="A169" s="460"/>
      <c r="B169" s="287"/>
      <c r="C169" s="287"/>
      <c r="D169" s="212"/>
      <c r="E169" s="287"/>
      <c r="F169" s="287"/>
      <c r="G169" s="287"/>
      <c r="H169" s="287"/>
      <c r="I169" s="461"/>
      <c r="J169" s="342"/>
      <c r="K169" s="459" t="e">
        <f>SUM(#REF!)</f>
        <v>#REF!</v>
      </c>
    </row>
    <row r="170" spans="1:11" ht="17.25" customHeight="1">
      <c r="A170" s="574" t="s">
        <v>679</v>
      </c>
      <c r="B170" s="586"/>
      <c r="C170" s="586"/>
      <c r="D170" s="587"/>
      <c r="E170" s="586"/>
      <c r="F170" s="586"/>
      <c r="G170" s="586"/>
      <c r="H170" s="586"/>
      <c r="I170" s="586"/>
      <c r="J170" s="594"/>
      <c r="K170" s="522">
        <v>6</v>
      </c>
    </row>
    <row r="171" spans="1:11" ht="17.25" customHeight="1">
      <c r="A171" s="378" t="s">
        <v>642</v>
      </c>
      <c r="B171" s="530"/>
      <c r="C171" s="530"/>
      <c r="D171" s="380"/>
      <c r="E171" s="530"/>
      <c r="F171" s="530"/>
      <c r="G171" s="530"/>
      <c r="H171" s="530"/>
      <c r="I171" s="530"/>
      <c r="J171" s="515"/>
      <c r="K171" s="307">
        <v>6</v>
      </c>
    </row>
    <row r="172" spans="1:11" ht="17.25" customHeight="1">
      <c r="A172" s="378" t="s">
        <v>643</v>
      </c>
      <c r="B172" s="530"/>
      <c r="C172" s="530"/>
      <c r="D172" s="380"/>
      <c r="E172" s="530"/>
      <c r="F172" s="530"/>
      <c r="G172" s="530"/>
      <c r="H172" s="530"/>
      <c r="I172" s="530"/>
      <c r="J172" s="515"/>
      <c r="K172" s="307">
        <v>6</v>
      </c>
    </row>
    <row r="173" spans="1:11" ht="17.25" customHeight="1">
      <c r="A173" s="378" t="s">
        <v>644</v>
      </c>
      <c r="B173" s="530"/>
      <c r="C173" s="530"/>
      <c r="D173" s="380"/>
      <c r="E173" s="530"/>
      <c r="F173" s="530"/>
      <c r="G173" s="530"/>
      <c r="H173" s="530"/>
      <c r="I173" s="530"/>
      <c r="J173" s="515"/>
      <c r="K173" s="307">
        <v>6</v>
      </c>
    </row>
    <row r="174" spans="1:11" ht="17.25" customHeight="1" thickBot="1">
      <c r="A174" s="416" t="s">
        <v>645</v>
      </c>
      <c r="B174" s="417"/>
      <c r="C174" s="417"/>
      <c r="D174" s="418"/>
      <c r="E174" s="417"/>
      <c r="F174" s="417"/>
      <c r="G174" s="417"/>
      <c r="H174" s="417"/>
      <c r="I174" s="417"/>
      <c r="J174" s="546"/>
      <c r="K174" s="445">
        <v>6</v>
      </c>
    </row>
    <row r="175" spans="1:11" ht="17.25" customHeight="1" thickBot="1">
      <c r="A175" s="52"/>
      <c r="B175" s="346"/>
      <c r="C175" s="346"/>
      <c r="D175" s="347"/>
      <c r="E175" s="346"/>
      <c r="F175" s="346"/>
      <c r="G175" s="371"/>
      <c r="H175" s="371"/>
      <c r="I175" s="371"/>
      <c r="J175" s="290" t="s">
        <v>25</v>
      </c>
      <c r="K175" s="445">
        <f>SUM(K170:K174)</f>
        <v>30</v>
      </c>
    </row>
    <row r="176" spans="1:11" s="1" customFormat="1" ht="17.25" customHeight="1">
      <c r="A176" s="52" t="s">
        <v>646</v>
      </c>
      <c r="B176" s="52"/>
      <c r="C176" s="52"/>
      <c r="D176" s="520"/>
      <c r="E176" s="52"/>
      <c r="F176" s="52"/>
      <c r="G176" s="521"/>
      <c r="H176" s="45"/>
      <c r="I176" s="45"/>
      <c r="J176" s="290"/>
      <c r="K176" s="319"/>
    </row>
    <row r="177" spans="1:11" s="1" customFormat="1" ht="17.25" customHeight="1">
      <c r="A177" s="52" t="s">
        <v>555</v>
      </c>
      <c r="B177" s="52"/>
      <c r="C177" s="52"/>
      <c r="D177" s="520"/>
      <c r="E177" s="52"/>
      <c r="F177" s="52"/>
      <c r="G177" s="521"/>
      <c r="H177" s="45"/>
      <c r="I177" s="45"/>
      <c r="J177" s="290"/>
      <c r="K177" s="319"/>
    </row>
    <row r="178" spans="1:11" s="1" customFormat="1" ht="17.25" customHeight="1">
      <c r="A178" s="52" t="s">
        <v>556</v>
      </c>
      <c r="B178" s="52"/>
      <c r="C178" s="52"/>
      <c r="D178" s="520"/>
      <c r="E178" s="52"/>
      <c r="F178" s="52"/>
      <c r="G178" s="521"/>
      <c r="H178" s="45"/>
      <c r="I178" s="45"/>
      <c r="J178" s="290"/>
      <c r="K178" s="319"/>
    </row>
    <row r="179" spans="1:11" ht="17.25" customHeight="1">
      <c r="A179" s="288"/>
      <c r="B179" s="59"/>
      <c r="C179" s="59"/>
      <c r="D179" s="467"/>
      <c r="E179" s="59"/>
      <c r="F179" s="59"/>
      <c r="G179" s="468"/>
      <c r="H179" s="468"/>
      <c r="I179" s="371"/>
      <c r="J179" s="290"/>
      <c r="K179" s="319"/>
    </row>
    <row r="180" spans="1:11" ht="17.25" customHeight="1">
      <c r="A180" s="52"/>
      <c r="B180" s="346"/>
      <c r="C180" s="346"/>
      <c r="D180" s="347"/>
      <c r="E180" s="346"/>
      <c r="F180" s="346"/>
      <c r="G180" s="52" t="s">
        <v>507</v>
      </c>
      <c r="H180" s="52"/>
      <c r="I180" s="52"/>
      <c r="J180" s="290"/>
      <c r="K180" s="319"/>
    </row>
    <row r="181" spans="1:11" ht="20.25" customHeight="1">
      <c r="A181" s="287"/>
      <c r="B181" s="287"/>
      <c r="C181" s="17"/>
      <c r="D181" s="287"/>
      <c r="E181" s="287"/>
      <c r="F181" s="287"/>
      <c r="G181" s="285" t="s">
        <v>505</v>
      </c>
      <c r="H181" s="399"/>
      <c r="I181" s="399"/>
      <c r="J181" s="400"/>
      <c r="K181" s="291"/>
    </row>
    <row r="182" spans="1:11" ht="21" customHeight="1">
      <c r="A182" s="288" t="s">
        <v>536</v>
      </c>
      <c r="B182" s="287"/>
      <c r="C182" s="60"/>
      <c r="D182" s="393"/>
      <c r="E182" s="393"/>
      <c r="F182" s="59"/>
      <c r="G182" s="59"/>
      <c r="H182" s="59"/>
      <c r="I182" s="59"/>
      <c r="J182" s="59"/>
      <c r="K182" s="394"/>
    </row>
    <row r="183" spans="1:11" ht="26.25" customHeight="1">
      <c r="A183" s="288" t="s">
        <v>537</v>
      </c>
      <c r="B183" s="59"/>
      <c r="C183" s="287"/>
      <c r="D183" s="287"/>
      <c r="E183" s="469"/>
      <c r="F183" s="393"/>
      <c r="G183" s="287"/>
      <c r="H183" s="287"/>
      <c r="I183" s="287"/>
      <c r="J183" s="290"/>
      <c r="K183" s="394"/>
    </row>
    <row r="184" spans="1:11" ht="26.25" customHeight="1">
      <c r="A184" s="288" t="s">
        <v>530</v>
      </c>
      <c r="B184" s="59"/>
      <c r="C184" s="287"/>
      <c r="D184" s="287"/>
      <c r="E184" s="469"/>
      <c r="F184" s="393"/>
      <c r="G184" s="287"/>
      <c r="H184" s="287"/>
      <c r="I184" s="287"/>
      <c r="J184" s="290"/>
      <c r="K184" s="394"/>
    </row>
    <row r="185" spans="1:11" ht="26.25" customHeight="1">
      <c r="A185" s="288"/>
      <c r="B185" s="59"/>
      <c r="C185" s="287"/>
      <c r="D185" s="287"/>
      <c r="E185" s="469"/>
      <c r="F185" s="393"/>
      <c r="G185" s="287"/>
      <c r="H185" s="287"/>
      <c r="I185" s="287"/>
      <c r="J185" s="290"/>
      <c r="K185" s="394"/>
    </row>
    <row r="186" spans="1:11" ht="26.25" customHeight="1">
      <c r="A186" s="288"/>
      <c r="B186" s="59"/>
      <c r="C186" s="287"/>
      <c r="D186" s="287"/>
      <c r="E186" s="469"/>
      <c r="F186" s="393"/>
      <c r="G186" s="287"/>
      <c r="H186" s="287"/>
      <c r="I186" s="287"/>
      <c r="J186" s="290"/>
      <c r="K186" s="394"/>
    </row>
    <row r="187" spans="1:11" ht="26.25" customHeight="1">
      <c r="A187" s="288"/>
      <c r="B187" s="59"/>
      <c r="C187" s="287"/>
      <c r="D187" s="287"/>
      <c r="E187" s="469"/>
      <c r="F187" s="393"/>
      <c r="G187" s="287"/>
      <c r="H187" s="287"/>
      <c r="I187" s="287"/>
      <c r="J187" s="290"/>
      <c r="K187" s="394"/>
    </row>
    <row r="188" spans="1:11" ht="26.25" customHeight="1">
      <c r="A188" s="288"/>
      <c r="B188" s="59"/>
      <c r="C188" s="287"/>
      <c r="D188" s="287"/>
      <c r="E188" s="469"/>
      <c r="F188" s="393"/>
      <c r="G188" s="287"/>
      <c r="H188" s="287"/>
      <c r="I188" s="287"/>
      <c r="J188" s="290"/>
      <c r="K188" s="394"/>
    </row>
    <row r="189" spans="1:11" ht="26.25" customHeight="1">
      <c r="A189" s="288"/>
      <c r="B189" s="59"/>
      <c r="C189" s="287"/>
      <c r="D189" s="287"/>
      <c r="E189" s="469"/>
      <c r="F189" s="393"/>
      <c r="G189" s="287"/>
      <c r="H189" s="287"/>
      <c r="I189" s="287"/>
      <c r="J189" s="290"/>
      <c r="K189" s="394"/>
    </row>
    <row r="190" spans="1:11" ht="26.25" customHeight="1">
      <c r="A190" s="288"/>
      <c r="B190" s="59"/>
      <c r="C190" s="287"/>
      <c r="D190" s="287"/>
      <c r="E190" s="469"/>
      <c r="F190" s="393"/>
      <c r="G190" s="287"/>
      <c r="H190" s="287"/>
      <c r="I190" s="287"/>
      <c r="J190" s="290"/>
      <c r="K190" s="394"/>
    </row>
    <row r="191" spans="1:11" ht="26.25" customHeight="1">
      <c r="A191" s="288"/>
      <c r="B191" s="59"/>
      <c r="C191" s="287"/>
      <c r="D191" s="287"/>
      <c r="E191" s="469"/>
      <c r="F191" s="393"/>
      <c r="G191" s="287"/>
      <c r="H191" s="287"/>
      <c r="I191" s="287"/>
      <c r="J191" s="290"/>
      <c r="K191" s="394"/>
    </row>
    <row r="192" spans="1:11" ht="26.25" customHeight="1" thickBot="1">
      <c r="A192" s="288"/>
      <c r="B192" s="59"/>
      <c r="C192" s="287"/>
      <c r="D192" s="287"/>
      <c r="E192" s="469"/>
      <c r="F192" s="393"/>
      <c r="G192" s="287"/>
      <c r="H192" s="287"/>
      <c r="I192" s="287"/>
      <c r="J192" s="290"/>
      <c r="K192" s="394"/>
    </row>
    <row r="193" spans="1:11" ht="14.25" customHeight="1">
      <c r="A193" s="359"/>
      <c r="B193" s="607" t="s">
        <v>534</v>
      </c>
      <c r="C193" s="608"/>
      <c r="D193" s="608"/>
      <c r="E193" s="608"/>
      <c r="F193" s="608"/>
      <c r="G193" s="608"/>
      <c r="H193" s="608"/>
      <c r="I193" s="609"/>
      <c r="J193" s="361"/>
      <c r="K193" s="363"/>
    </row>
    <row r="194" spans="1:11" ht="22.5" customHeight="1" thickBot="1">
      <c r="A194" s="358"/>
      <c r="B194" s="610"/>
      <c r="C194" s="611"/>
      <c r="D194" s="611"/>
      <c r="E194" s="611"/>
      <c r="F194" s="611"/>
      <c r="G194" s="611"/>
      <c r="H194" s="611"/>
      <c r="I194" s="612"/>
      <c r="J194" s="360"/>
      <c r="K194" s="362"/>
    </row>
    <row r="195" spans="1:11" ht="11.25" customHeight="1" hidden="1" thickBot="1">
      <c r="A195" s="359"/>
      <c r="B195" s="607" t="s">
        <v>511</v>
      </c>
      <c r="C195" s="608"/>
      <c r="D195" s="608"/>
      <c r="E195" s="608"/>
      <c r="F195" s="608"/>
      <c r="G195" s="608"/>
      <c r="H195" s="608"/>
      <c r="I195" s="609"/>
      <c r="J195" s="361"/>
      <c r="K195" s="363"/>
    </row>
    <row r="196" spans="1:11" ht="21.75" customHeight="1" hidden="1" thickBot="1">
      <c r="A196" s="358"/>
      <c r="B196" s="610"/>
      <c r="C196" s="611"/>
      <c r="D196" s="611"/>
      <c r="E196" s="611"/>
      <c r="F196" s="611"/>
      <c r="G196" s="611"/>
      <c r="H196" s="611"/>
      <c r="I196" s="612"/>
      <c r="J196" s="360"/>
      <c r="K196" s="362"/>
    </row>
    <row r="197" spans="1:11" ht="16.5" customHeight="1" hidden="1" thickBot="1">
      <c r="A197" s="359"/>
      <c r="B197" s="607" t="s">
        <v>511</v>
      </c>
      <c r="C197" s="608"/>
      <c r="D197" s="608"/>
      <c r="E197" s="608"/>
      <c r="F197" s="608"/>
      <c r="G197" s="608"/>
      <c r="H197" s="608"/>
      <c r="I197" s="609"/>
      <c r="J197" s="361"/>
      <c r="K197" s="363"/>
    </row>
    <row r="198" spans="1:11" ht="15.75" customHeight="1" hidden="1" thickBot="1">
      <c r="A198" s="358"/>
      <c r="B198" s="610"/>
      <c r="C198" s="611"/>
      <c r="D198" s="611"/>
      <c r="E198" s="611"/>
      <c r="F198" s="611"/>
      <c r="G198" s="611"/>
      <c r="H198" s="611"/>
      <c r="I198" s="612"/>
      <c r="J198" s="360"/>
      <c r="K198" s="362"/>
    </row>
    <row r="199" spans="1:11" ht="73.5" customHeight="1">
      <c r="A199" s="639" t="s">
        <v>514</v>
      </c>
      <c r="B199" s="626" t="s">
        <v>535</v>
      </c>
      <c r="C199" s="627"/>
      <c r="D199" s="627"/>
      <c r="E199" s="627"/>
      <c r="F199" s="627"/>
      <c r="G199" s="627"/>
      <c r="H199" s="627"/>
      <c r="I199" s="628"/>
      <c r="J199" s="622" t="s">
        <v>13</v>
      </c>
      <c r="K199" s="623"/>
    </row>
    <row r="200" spans="1:11" ht="23.25" customHeight="1" thickBot="1">
      <c r="A200" s="640"/>
      <c r="B200" s="629"/>
      <c r="C200" s="630"/>
      <c r="D200" s="630"/>
      <c r="E200" s="630"/>
      <c r="F200" s="630"/>
      <c r="G200" s="630"/>
      <c r="H200" s="630"/>
      <c r="I200" s="631"/>
      <c r="J200" s="624"/>
      <c r="K200" s="625"/>
    </row>
    <row r="201" spans="1:11" ht="18.75" customHeight="1" thickBot="1">
      <c r="A201" s="392">
        <v>1988</v>
      </c>
      <c r="B201" s="277"/>
      <c r="C201" s="278"/>
      <c r="D201" s="278"/>
      <c r="E201" s="278"/>
      <c r="F201" s="278"/>
      <c r="G201" s="278"/>
      <c r="H201" s="278"/>
      <c r="I201" s="279"/>
      <c r="J201" s="632" t="s">
        <v>1</v>
      </c>
      <c r="K201" s="633"/>
    </row>
    <row r="202" spans="1:11" ht="16.5" customHeight="1">
      <c r="A202" s="284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</row>
    <row r="203" spans="1:11" ht="16.5" customHeight="1">
      <c r="A203" s="641" t="s">
        <v>647</v>
      </c>
      <c r="B203" s="641"/>
      <c r="C203" s="641"/>
      <c r="D203" s="641"/>
      <c r="E203" s="641"/>
      <c r="F203" s="641"/>
      <c r="G203" s="641"/>
      <c r="H203" s="641"/>
      <c r="I203" s="641"/>
      <c r="J203" s="641"/>
      <c r="K203" s="641"/>
    </row>
    <row r="204" spans="1:11" ht="16.5" customHeight="1" thickBot="1">
      <c r="A204" s="435"/>
      <c r="B204" s="435"/>
      <c r="C204" s="435"/>
      <c r="D204" s="435"/>
      <c r="E204" s="435"/>
      <c r="F204" s="435"/>
      <c r="G204" s="435"/>
      <c r="H204" s="435"/>
      <c r="I204" s="435"/>
      <c r="J204" s="435"/>
      <c r="K204" s="435"/>
    </row>
    <row r="205" spans="1:11" ht="16.5" customHeight="1" thickBot="1">
      <c r="A205" s="327" t="s">
        <v>2</v>
      </c>
      <c r="B205" s="613" t="s">
        <v>648</v>
      </c>
      <c r="C205" s="634"/>
      <c r="D205" s="634"/>
      <c r="E205" s="634"/>
      <c r="F205" s="634"/>
      <c r="G205" s="614"/>
      <c r="H205" s="642" t="s">
        <v>624</v>
      </c>
      <c r="I205" s="643"/>
      <c r="J205" s="613" t="s">
        <v>3</v>
      </c>
      <c r="K205" s="614"/>
    </row>
    <row r="206" spans="1:11" ht="16.5" customHeight="1">
      <c r="A206" s="328" t="s">
        <v>22</v>
      </c>
      <c r="B206" s="644" t="s">
        <v>541</v>
      </c>
      <c r="C206" s="645"/>
      <c r="D206" s="645"/>
      <c r="E206" s="645"/>
      <c r="F206" s="645"/>
      <c r="G206" s="646"/>
      <c r="H206" s="329">
        <v>1</v>
      </c>
      <c r="I206" s="462">
        <v>1</v>
      </c>
      <c r="J206" s="602" t="s">
        <v>649</v>
      </c>
      <c r="K206" s="603"/>
    </row>
    <row r="207" spans="1:11" ht="16.5" customHeight="1">
      <c r="A207" s="303" t="s">
        <v>500</v>
      </c>
      <c r="B207" s="368" t="s">
        <v>539</v>
      </c>
      <c r="C207" s="349"/>
      <c r="D207" s="369"/>
      <c r="E207" s="349"/>
      <c r="F207" s="349"/>
      <c r="G207" s="348"/>
      <c r="H207" s="331" t="s">
        <v>650</v>
      </c>
      <c r="I207" s="463" t="s">
        <v>651</v>
      </c>
      <c r="J207" s="466" t="s">
        <v>653</v>
      </c>
      <c r="K207" s="357"/>
    </row>
    <row r="208" spans="1:11" ht="16.5" customHeight="1">
      <c r="A208" s="303" t="s">
        <v>605</v>
      </c>
      <c r="B208" s="368" t="s">
        <v>21</v>
      </c>
      <c r="C208" s="349"/>
      <c r="D208" s="349"/>
      <c r="E208" s="349"/>
      <c r="F208" s="349"/>
      <c r="G208" s="348"/>
      <c r="H208" s="333">
        <v>0</v>
      </c>
      <c r="I208" s="464">
        <v>1</v>
      </c>
      <c r="J208" s="649" t="s">
        <v>652</v>
      </c>
      <c r="K208" s="650"/>
    </row>
    <row r="209" spans="1:11" ht="16.5" customHeight="1" thickBot="1">
      <c r="A209" s="335" t="s">
        <v>558</v>
      </c>
      <c r="B209" s="651" t="s">
        <v>604</v>
      </c>
      <c r="C209" s="652"/>
      <c r="D209" s="652"/>
      <c r="E209" s="652"/>
      <c r="F209" s="652"/>
      <c r="G209" s="653"/>
      <c r="H209" s="370">
        <v>1</v>
      </c>
      <c r="I209" s="465">
        <v>2</v>
      </c>
      <c r="J209" s="654" t="s">
        <v>680</v>
      </c>
      <c r="K209" s="655"/>
    </row>
    <row r="210" spans="1:11" ht="15.75" customHeight="1" hidden="1">
      <c r="A210" s="407" t="s">
        <v>20</v>
      </c>
      <c r="B210" s="644" t="s">
        <v>508</v>
      </c>
      <c r="C210" s="645"/>
      <c r="D210" s="645"/>
      <c r="E210" s="645"/>
      <c r="F210" s="645"/>
      <c r="G210" s="646"/>
      <c r="H210" s="331">
        <v>3</v>
      </c>
      <c r="I210" s="332">
        <v>2</v>
      </c>
      <c r="J210" s="647" t="s">
        <v>509</v>
      </c>
      <c r="K210" s="648"/>
    </row>
    <row r="211" spans="1:11" ht="11.25" customHeight="1" hidden="1">
      <c r="A211" s="403"/>
      <c r="B211" s="224"/>
      <c r="C211" s="224"/>
      <c r="D211" s="224"/>
      <c r="E211" s="224"/>
      <c r="F211" s="224"/>
      <c r="G211" s="224"/>
      <c r="H211" s="224"/>
      <c r="I211" s="224"/>
      <c r="J211" s="224"/>
      <c r="K211" s="404"/>
    </row>
    <row r="212" spans="1:11" ht="16.5" customHeight="1" hidden="1">
      <c r="A212" s="403"/>
      <c r="B212" s="224"/>
      <c r="C212" s="224"/>
      <c r="D212" s="224"/>
      <c r="E212" s="224"/>
      <c r="F212" s="224"/>
      <c r="G212" s="224"/>
      <c r="H212" s="224"/>
      <c r="I212" s="224"/>
      <c r="J212" s="224"/>
      <c r="K212" s="404"/>
    </row>
    <row r="213" spans="1:11" ht="19.5" customHeight="1" hidden="1">
      <c r="A213" s="636" t="s">
        <v>510</v>
      </c>
      <c r="B213" s="637"/>
      <c r="C213" s="637"/>
      <c r="D213" s="637"/>
      <c r="E213" s="637"/>
      <c r="F213" s="637"/>
      <c r="G213" s="637"/>
      <c r="H213" s="637"/>
      <c r="I213" s="637"/>
      <c r="J213" s="637"/>
      <c r="K213" s="638"/>
    </row>
    <row r="214" spans="1:11" ht="19.5" customHeight="1" thickBot="1">
      <c r="A214" s="436" t="s">
        <v>20</v>
      </c>
      <c r="B214" s="437"/>
      <c r="C214" s="437"/>
      <c r="D214" s="437"/>
      <c r="E214" s="437"/>
      <c r="F214" s="437"/>
      <c r="G214" s="437"/>
      <c r="H214" s="438" t="s">
        <v>515</v>
      </c>
      <c r="I214" s="437"/>
      <c r="J214" s="437"/>
      <c r="K214" s="439"/>
    </row>
    <row r="215" spans="1:11" ht="19.5" customHeight="1">
      <c r="A215" s="440"/>
      <c r="B215" s="440"/>
      <c r="C215" s="440"/>
      <c r="D215" s="440"/>
      <c r="E215" s="440"/>
      <c r="F215" s="440"/>
      <c r="G215" s="440"/>
      <c r="H215" s="440"/>
      <c r="I215" s="440"/>
      <c r="J215" s="440"/>
      <c r="K215" s="440"/>
    </row>
    <row r="216" spans="1:11" ht="16.5" customHeight="1">
      <c r="A216" s="440" t="s">
        <v>560</v>
      </c>
      <c r="B216" s="440"/>
      <c r="C216" s="440"/>
      <c r="D216" s="440"/>
      <c r="E216" s="440"/>
      <c r="F216" s="440"/>
      <c r="G216" s="440"/>
      <c r="H216" s="440"/>
      <c r="I216" s="440"/>
      <c r="J216" s="440"/>
      <c r="K216" s="440"/>
    </row>
    <row r="217" spans="1:11" ht="15.75" customHeight="1" thickBot="1">
      <c r="A217" s="399"/>
      <c r="B217" s="399"/>
      <c r="C217" s="399"/>
      <c r="D217" s="399"/>
      <c r="E217" s="399"/>
      <c r="F217" s="399"/>
      <c r="G217" s="399"/>
      <c r="H217" s="399"/>
      <c r="I217" s="399"/>
      <c r="J217" s="399"/>
      <c r="K217" s="399"/>
    </row>
    <row r="218" spans="1:11" ht="48" customHeight="1" thickBot="1">
      <c r="A218" s="292" t="s">
        <v>4</v>
      </c>
      <c r="B218" s="293" t="s">
        <v>11</v>
      </c>
      <c r="C218" s="294" t="s">
        <v>5</v>
      </c>
      <c r="D218" s="295" t="s">
        <v>6</v>
      </c>
      <c r="E218" s="295" t="s">
        <v>7</v>
      </c>
      <c r="F218" s="296" t="s">
        <v>8</v>
      </c>
      <c r="G218" s="297" t="s">
        <v>10</v>
      </c>
      <c r="H218" s="295" t="s">
        <v>24</v>
      </c>
      <c r="I218" s="298" t="s">
        <v>12</v>
      </c>
      <c r="J218" s="293" t="s">
        <v>9</v>
      </c>
      <c r="K218" s="299" t="s">
        <v>471</v>
      </c>
    </row>
    <row r="219" spans="1:11" ht="20.25" customHeight="1">
      <c r="A219" s="328" t="s">
        <v>22</v>
      </c>
      <c r="B219" s="302">
        <f aca="true" t="shared" si="3" ref="B219:B227">(D219*3)+E219</f>
        <v>9</v>
      </c>
      <c r="C219" s="161">
        <f aca="true" t="shared" si="4" ref="C219:C227">D219+E219+F219</f>
        <v>5</v>
      </c>
      <c r="D219" s="268">
        <v>2</v>
      </c>
      <c r="E219" s="268">
        <v>3</v>
      </c>
      <c r="F219" s="300">
        <v>0</v>
      </c>
      <c r="G219" s="271">
        <v>12</v>
      </c>
      <c r="H219" s="268">
        <v>8</v>
      </c>
      <c r="I219" s="301">
        <f aca="true" t="shared" si="5" ref="I219:I227">(G219-H219)</f>
        <v>4</v>
      </c>
      <c r="J219" s="302">
        <v>835</v>
      </c>
      <c r="K219" s="595">
        <v>40</v>
      </c>
    </row>
    <row r="220" spans="1:11" ht="20.25" customHeight="1">
      <c r="A220" s="303" t="s">
        <v>655</v>
      </c>
      <c r="B220" s="304">
        <f t="shared" si="3"/>
        <v>8</v>
      </c>
      <c r="C220" s="161">
        <f t="shared" si="4"/>
        <v>4</v>
      </c>
      <c r="D220" s="74">
        <v>2</v>
      </c>
      <c r="E220" s="74">
        <v>2</v>
      </c>
      <c r="F220" s="305">
        <v>0</v>
      </c>
      <c r="G220" s="161">
        <v>9</v>
      </c>
      <c r="H220" s="74">
        <v>5</v>
      </c>
      <c r="I220" s="306">
        <f t="shared" si="5"/>
        <v>4</v>
      </c>
      <c r="J220" s="304">
        <v>560</v>
      </c>
      <c r="K220" s="446" t="s">
        <v>654</v>
      </c>
    </row>
    <row r="221" spans="1:11" ht="20.25" customHeight="1">
      <c r="A221" s="303" t="s">
        <v>658</v>
      </c>
      <c r="B221" s="304">
        <f t="shared" si="3"/>
        <v>7</v>
      </c>
      <c r="C221" s="161">
        <f t="shared" si="4"/>
        <v>4</v>
      </c>
      <c r="D221" s="74">
        <v>2</v>
      </c>
      <c r="E221" s="74">
        <v>1</v>
      </c>
      <c r="F221" s="305">
        <v>1</v>
      </c>
      <c r="G221" s="161">
        <v>9</v>
      </c>
      <c r="H221" s="74">
        <v>4</v>
      </c>
      <c r="I221" s="306">
        <f t="shared" si="5"/>
        <v>5</v>
      </c>
      <c r="J221" s="304">
        <v>645</v>
      </c>
      <c r="K221" s="446" t="s">
        <v>657</v>
      </c>
    </row>
    <row r="222" spans="1:11" ht="20.25" customHeight="1">
      <c r="A222" s="303" t="s">
        <v>656</v>
      </c>
      <c r="B222" s="304">
        <f t="shared" si="3"/>
        <v>7</v>
      </c>
      <c r="C222" s="161">
        <f t="shared" si="4"/>
        <v>3</v>
      </c>
      <c r="D222" s="74">
        <v>2</v>
      </c>
      <c r="E222" s="74">
        <v>1</v>
      </c>
      <c r="F222" s="305">
        <v>0</v>
      </c>
      <c r="G222" s="161">
        <v>2</v>
      </c>
      <c r="H222" s="74">
        <v>0</v>
      </c>
      <c r="I222" s="306">
        <f t="shared" si="5"/>
        <v>2</v>
      </c>
      <c r="J222" s="304">
        <v>750</v>
      </c>
      <c r="K222" s="446" t="s">
        <v>654</v>
      </c>
    </row>
    <row r="223" spans="1:11" ht="20.25" customHeight="1">
      <c r="A223" s="303" t="s">
        <v>561</v>
      </c>
      <c r="B223" s="304">
        <f t="shared" si="3"/>
        <v>7</v>
      </c>
      <c r="C223" s="161">
        <f t="shared" si="4"/>
        <v>4</v>
      </c>
      <c r="D223" s="74">
        <v>2</v>
      </c>
      <c r="E223" s="74">
        <v>1</v>
      </c>
      <c r="F223" s="305">
        <v>1</v>
      </c>
      <c r="G223" s="161">
        <v>6</v>
      </c>
      <c r="H223" s="74">
        <v>5</v>
      </c>
      <c r="I223" s="306">
        <f t="shared" si="5"/>
        <v>1</v>
      </c>
      <c r="J223" s="304">
        <v>735</v>
      </c>
      <c r="K223" s="596" t="s">
        <v>681</v>
      </c>
    </row>
    <row r="224" spans="1:11" ht="20.25" customHeight="1">
      <c r="A224" s="303" t="s">
        <v>21</v>
      </c>
      <c r="B224" s="304">
        <f t="shared" si="3"/>
        <v>7</v>
      </c>
      <c r="C224" s="161">
        <f t="shared" si="4"/>
        <v>5</v>
      </c>
      <c r="D224" s="74">
        <v>2</v>
      </c>
      <c r="E224" s="74">
        <v>1</v>
      </c>
      <c r="F224" s="305">
        <v>2</v>
      </c>
      <c r="G224" s="161">
        <v>3</v>
      </c>
      <c r="H224" s="74">
        <v>4</v>
      </c>
      <c r="I224" s="306">
        <f t="shared" si="5"/>
        <v>-1</v>
      </c>
      <c r="J224" s="304">
        <v>600</v>
      </c>
      <c r="K224" s="446">
        <v>25</v>
      </c>
    </row>
    <row r="225" spans="1:11" ht="21" customHeight="1">
      <c r="A225" s="303" t="s">
        <v>601</v>
      </c>
      <c r="B225" s="304">
        <f t="shared" si="3"/>
        <v>3</v>
      </c>
      <c r="C225" s="161">
        <f t="shared" si="4"/>
        <v>4</v>
      </c>
      <c r="D225" s="74">
        <v>1</v>
      </c>
      <c r="E225" s="74">
        <v>0</v>
      </c>
      <c r="F225" s="305">
        <v>3</v>
      </c>
      <c r="G225" s="161">
        <v>3</v>
      </c>
      <c r="H225" s="74">
        <v>11</v>
      </c>
      <c r="I225" s="306">
        <f t="shared" si="5"/>
        <v>-8</v>
      </c>
      <c r="J225" s="304">
        <v>485</v>
      </c>
      <c r="K225" s="446">
        <v>5</v>
      </c>
    </row>
    <row r="226" spans="1:11" ht="18.75" customHeight="1">
      <c r="A226" s="303" t="s">
        <v>558</v>
      </c>
      <c r="B226" s="304">
        <f t="shared" si="3"/>
        <v>2</v>
      </c>
      <c r="C226" s="161">
        <f t="shared" si="4"/>
        <v>5</v>
      </c>
      <c r="D226" s="74">
        <v>0</v>
      </c>
      <c r="E226" s="74">
        <v>2</v>
      </c>
      <c r="F226" s="305">
        <v>3</v>
      </c>
      <c r="G226" s="161">
        <v>5</v>
      </c>
      <c r="H226" s="74">
        <v>9</v>
      </c>
      <c r="I226" s="306">
        <f t="shared" si="5"/>
        <v>-4</v>
      </c>
      <c r="J226" s="304">
        <v>660</v>
      </c>
      <c r="K226" s="596" t="s">
        <v>681</v>
      </c>
    </row>
    <row r="227" spans="1:11" ht="19.5" customHeight="1" thickBot="1">
      <c r="A227" s="335" t="s">
        <v>606</v>
      </c>
      <c r="B227" s="309">
        <f t="shared" si="3"/>
        <v>1</v>
      </c>
      <c r="C227" s="597">
        <f t="shared" si="4"/>
        <v>4</v>
      </c>
      <c r="D227" s="163">
        <v>0</v>
      </c>
      <c r="E227" s="163">
        <v>1</v>
      </c>
      <c r="F227" s="598">
        <v>3</v>
      </c>
      <c r="G227" s="597">
        <v>2</v>
      </c>
      <c r="H227" s="163">
        <v>5</v>
      </c>
      <c r="I227" s="599">
        <f t="shared" si="5"/>
        <v>-3</v>
      </c>
      <c r="J227" s="309">
        <v>1265</v>
      </c>
      <c r="K227" s="600">
        <v>5</v>
      </c>
    </row>
    <row r="228" spans="1:11" ht="21.75" customHeight="1" thickBot="1">
      <c r="A228" s="497" t="s">
        <v>659</v>
      </c>
      <c r="B228" s="496"/>
      <c r="C228" s="472"/>
      <c r="D228" s="472"/>
      <c r="E228" s="472"/>
      <c r="F228" s="472"/>
      <c r="G228" s="472"/>
      <c r="H228" s="472"/>
      <c r="I228" s="473"/>
      <c r="J228" s="474" t="s">
        <v>554</v>
      </c>
      <c r="K228" s="311">
        <f>SUM(K219:K227)</f>
        <v>75</v>
      </c>
    </row>
    <row r="229" spans="1:11" ht="15.75" customHeight="1" thickBot="1">
      <c r="A229" s="583" t="s">
        <v>660</v>
      </c>
      <c r="B229" s="584"/>
      <c r="C229" s="584"/>
      <c r="D229" s="584"/>
      <c r="E229" s="475"/>
      <c r="F229" s="475"/>
      <c r="G229" s="475"/>
      <c r="H229" s="475"/>
      <c r="I229" s="475"/>
      <c r="J229" s="476"/>
      <c r="K229" s="291"/>
    </row>
    <row r="230" spans="1:11" ht="15" customHeight="1">
      <c r="A230" s="312"/>
      <c r="B230" s="281"/>
      <c r="C230" s="281"/>
      <c r="D230" s="281"/>
      <c r="E230" s="281"/>
      <c r="F230" s="281"/>
      <c r="G230" s="281"/>
      <c r="H230" s="281"/>
      <c r="I230" s="281"/>
      <c r="J230" s="313"/>
      <c r="K230" s="291"/>
    </row>
    <row r="231" spans="1:11" ht="15.75" customHeight="1" thickBot="1">
      <c r="A231" s="617" t="s">
        <v>586</v>
      </c>
      <c r="B231" s="617"/>
      <c r="C231" s="617"/>
      <c r="D231" s="617"/>
      <c r="E231" s="617"/>
      <c r="F231" s="617"/>
      <c r="G231" s="617"/>
      <c r="H231" s="617"/>
      <c r="I231" s="617"/>
      <c r="J231" s="617"/>
      <c r="K231" s="617"/>
    </row>
    <row r="232" spans="1:11" ht="18" customHeight="1">
      <c r="A232" s="517" t="s">
        <v>587</v>
      </c>
      <c r="B232" s="553"/>
      <c r="C232" s="553"/>
      <c r="D232" s="494">
        <v>11</v>
      </c>
      <c r="E232" s="286" t="s">
        <v>17</v>
      </c>
      <c r="F232" s="379" t="s">
        <v>662</v>
      </c>
      <c r="G232" s="381"/>
      <c r="H232" s="381"/>
      <c r="I232" s="381"/>
      <c r="J232" s="377"/>
      <c r="K232" s="302" t="s">
        <v>663</v>
      </c>
    </row>
    <row r="233" spans="1:11" ht="18" customHeight="1">
      <c r="A233" s="509" t="s">
        <v>594</v>
      </c>
      <c r="B233" s="452"/>
      <c r="C233" s="452"/>
      <c r="D233" s="453">
        <v>10</v>
      </c>
      <c r="E233" s="286" t="s">
        <v>18</v>
      </c>
      <c r="F233" s="382" t="s">
        <v>621</v>
      </c>
      <c r="G233" s="367"/>
      <c r="H233" s="367"/>
      <c r="I233" s="367"/>
      <c r="J233" s="357"/>
      <c r="K233" s="304" t="s">
        <v>23</v>
      </c>
    </row>
    <row r="234" spans="1:11" ht="18" customHeight="1">
      <c r="A234" s="509" t="s">
        <v>588</v>
      </c>
      <c r="B234" s="356"/>
      <c r="C234" s="364"/>
      <c r="D234" s="453">
        <v>9</v>
      </c>
      <c r="E234" s="286"/>
      <c r="F234" s="382" t="s">
        <v>602</v>
      </c>
      <c r="G234" s="367"/>
      <c r="H234" s="367"/>
      <c r="I234" s="367"/>
      <c r="J234" s="357"/>
      <c r="K234" s="304" t="s">
        <v>23</v>
      </c>
    </row>
    <row r="235" spans="1:11" ht="18" customHeight="1">
      <c r="A235" s="509" t="s">
        <v>593</v>
      </c>
      <c r="B235" s="452"/>
      <c r="C235" s="503"/>
      <c r="D235" s="453">
        <v>8</v>
      </c>
      <c r="E235" s="286"/>
      <c r="F235" s="382" t="s">
        <v>661</v>
      </c>
      <c r="G235" s="367"/>
      <c r="H235" s="367"/>
      <c r="I235" s="367"/>
      <c r="J235" s="357"/>
      <c r="K235" s="304" t="s">
        <v>23</v>
      </c>
    </row>
    <row r="236" spans="1:11" ht="18" customHeight="1">
      <c r="A236" s="466" t="s">
        <v>589</v>
      </c>
      <c r="B236" s="511"/>
      <c r="C236" s="511"/>
      <c r="D236" s="478">
        <v>8</v>
      </c>
      <c r="E236" s="286"/>
      <c r="F236" s="382"/>
      <c r="G236" s="367"/>
      <c r="H236" s="367"/>
      <c r="I236" s="367"/>
      <c r="J236" s="357"/>
      <c r="K236" s="304"/>
    </row>
    <row r="237" spans="1:11" ht="18" customHeight="1">
      <c r="A237" s="509" t="s">
        <v>607</v>
      </c>
      <c r="B237" s="452"/>
      <c r="C237" s="452"/>
      <c r="D237" s="453">
        <v>8</v>
      </c>
      <c r="E237" s="286"/>
      <c r="F237" s="382"/>
      <c r="G237" s="367"/>
      <c r="H237" s="367"/>
      <c r="I237" s="367"/>
      <c r="J237" s="357"/>
      <c r="K237" s="304"/>
    </row>
    <row r="238" spans="1:11" ht="18" customHeight="1">
      <c r="A238" s="509" t="s">
        <v>591</v>
      </c>
      <c r="B238" s="452"/>
      <c r="C238" s="452"/>
      <c r="D238" s="453">
        <v>6</v>
      </c>
      <c r="E238" s="286"/>
      <c r="F238" s="382"/>
      <c r="G238" s="367"/>
      <c r="H238" s="367"/>
      <c r="I238" s="367"/>
      <c r="J238" s="357"/>
      <c r="K238" s="304"/>
    </row>
    <row r="239" spans="1:11" ht="18" customHeight="1">
      <c r="A239" s="509" t="s">
        <v>590</v>
      </c>
      <c r="B239" s="356"/>
      <c r="C239" s="356"/>
      <c r="D239" s="453">
        <v>6</v>
      </c>
      <c r="E239" s="286"/>
      <c r="F239" s="382"/>
      <c r="G239" s="367"/>
      <c r="H239" s="367"/>
      <c r="I239" s="367"/>
      <c r="J239" s="357"/>
      <c r="K239" s="304"/>
    </row>
    <row r="240" spans="1:11" ht="18" customHeight="1" thickBot="1">
      <c r="A240" s="509" t="s">
        <v>619</v>
      </c>
      <c r="B240" s="519"/>
      <c r="C240" s="519"/>
      <c r="D240" s="453">
        <v>6</v>
      </c>
      <c r="E240" s="286"/>
      <c r="F240" s="427"/>
      <c r="G240" s="283"/>
      <c r="H240" s="283"/>
      <c r="I240" s="283"/>
      <c r="J240" s="545"/>
      <c r="K240" s="342"/>
    </row>
    <row r="241" spans="1:11" ht="18" customHeight="1" thickBot="1">
      <c r="A241" s="509" t="s">
        <v>620</v>
      </c>
      <c r="B241" s="519"/>
      <c r="C241" s="519"/>
      <c r="D241" s="453">
        <v>5</v>
      </c>
      <c r="E241" s="286"/>
      <c r="F241" s="541" t="s">
        <v>686</v>
      </c>
      <c r="G241" s="542"/>
      <c r="H241" s="542"/>
      <c r="I241" s="542"/>
      <c r="J241" s="543"/>
      <c r="K241" s="544"/>
    </row>
    <row r="242" spans="1:11" ht="18" customHeight="1" thickBot="1">
      <c r="A242" s="509" t="s">
        <v>592</v>
      </c>
      <c r="B242" s="452"/>
      <c r="C242" s="452"/>
      <c r="D242" s="453">
        <v>5</v>
      </c>
      <c r="E242" s="286"/>
      <c r="F242" s="427"/>
      <c r="G242" s="283"/>
      <c r="H242" s="283"/>
      <c r="I242" s="283"/>
      <c r="J242" s="545"/>
      <c r="K242" s="342"/>
    </row>
    <row r="243" spans="1:11" ht="18" customHeight="1">
      <c r="A243" s="509"/>
      <c r="B243" s="356"/>
      <c r="C243" s="356"/>
      <c r="D243" s="453"/>
      <c r="E243" s="286"/>
      <c r="F243" s="379" t="s">
        <v>542</v>
      </c>
      <c r="G243" s="381"/>
      <c r="H243" s="377"/>
      <c r="I243" s="531" t="s">
        <v>549</v>
      </c>
      <c r="J243" s="377"/>
      <c r="K243" s="302"/>
    </row>
    <row r="244" spans="1:11" ht="18" customHeight="1">
      <c r="A244" s="509"/>
      <c r="B244" s="452"/>
      <c r="C244" s="452"/>
      <c r="D244" s="453"/>
      <c r="E244" s="286"/>
      <c r="F244" s="382" t="s">
        <v>598</v>
      </c>
      <c r="G244" s="367"/>
      <c r="H244" s="357"/>
      <c r="I244" s="509" t="s">
        <v>664</v>
      </c>
      <c r="J244" s="357"/>
      <c r="K244" s="304"/>
    </row>
    <row r="245" spans="1:11" ht="18" customHeight="1">
      <c r="A245" s="518"/>
      <c r="B245" s="457"/>
      <c r="C245" s="457"/>
      <c r="D245" s="455"/>
      <c r="E245" s="286"/>
      <c r="F245" s="382" t="s">
        <v>550</v>
      </c>
      <c r="G245" s="367"/>
      <c r="H245" s="357"/>
      <c r="I245" s="509" t="s">
        <v>544</v>
      </c>
      <c r="J245" s="357"/>
      <c r="K245" s="304"/>
    </row>
    <row r="246" spans="1:11" ht="18" customHeight="1" thickBot="1">
      <c r="A246" s="509"/>
      <c r="B246" s="452"/>
      <c r="C246" s="452"/>
      <c r="D246" s="453"/>
      <c r="E246" s="286"/>
      <c r="F246" s="385" t="s">
        <v>533</v>
      </c>
      <c r="G246" s="386"/>
      <c r="H246" s="387"/>
      <c r="I246" s="510" t="s">
        <v>552</v>
      </c>
      <c r="J246" s="387"/>
      <c r="K246" s="309"/>
    </row>
    <row r="247" spans="1:11" ht="18" customHeight="1" thickBot="1">
      <c r="A247" s="509"/>
      <c r="B247" s="452"/>
      <c r="C247" s="452"/>
      <c r="D247" s="453"/>
      <c r="E247" s="286"/>
      <c r="F247" s="524" t="s">
        <v>595</v>
      </c>
      <c r="G247" s="525"/>
      <c r="H247" s="525"/>
      <c r="I247" s="525" t="s">
        <v>596</v>
      </c>
      <c r="J247" s="528"/>
      <c r="K247" s="342"/>
    </row>
    <row r="248" spans="1:11" ht="18" customHeight="1" thickBot="1">
      <c r="A248" s="510"/>
      <c r="B248" s="458"/>
      <c r="C248" s="458"/>
      <c r="D248" s="456"/>
      <c r="E248" s="286"/>
      <c r="F248" s="524"/>
      <c r="G248" s="525"/>
      <c r="H248" s="525"/>
      <c r="I248" s="525"/>
      <c r="J248" s="528"/>
      <c r="K248" s="309"/>
    </row>
    <row r="249" spans="1:11" ht="15" customHeight="1">
      <c r="A249" s="280"/>
      <c r="B249" s="401"/>
      <c r="C249" s="401"/>
      <c r="D249" s="366"/>
      <c r="E249" s="286"/>
      <c r="F249" s="402"/>
      <c r="G249" s="283"/>
      <c r="H249" s="283"/>
      <c r="I249" s="283"/>
      <c r="J249" s="283"/>
      <c r="K249" s="400"/>
    </row>
    <row r="250" spans="1:11" ht="15" customHeight="1">
      <c r="A250" s="283"/>
      <c r="B250" s="401"/>
      <c r="C250" s="401"/>
      <c r="D250" s="366"/>
      <c r="E250" s="286"/>
      <c r="F250" s="402"/>
      <c r="G250" s="283"/>
      <c r="H250" s="283"/>
      <c r="I250" s="283"/>
      <c r="J250" s="283"/>
      <c r="K250" s="400"/>
    </row>
    <row r="251" spans="1:11" ht="15" customHeight="1">
      <c r="A251" s="283"/>
      <c r="B251" s="401"/>
      <c r="C251" s="401"/>
      <c r="D251" s="366"/>
      <c r="E251" s="286"/>
      <c r="F251" s="402"/>
      <c r="G251" s="283"/>
      <c r="H251" s="283"/>
      <c r="I251" s="283"/>
      <c r="J251" s="283"/>
      <c r="K251" s="400"/>
    </row>
    <row r="252" spans="1:11" ht="15" customHeight="1">
      <c r="A252" s="283"/>
      <c r="B252" s="401"/>
      <c r="C252" s="401"/>
      <c r="D252" s="366"/>
      <c r="E252" s="286"/>
      <c r="F252" s="402"/>
      <c r="G252" s="283"/>
      <c r="H252" s="283"/>
      <c r="I252" s="283"/>
      <c r="J252" s="283"/>
      <c r="K252" s="400"/>
    </row>
    <row r="253" spans="1:11" ht="15" customHeight="1">
      <c r="A253" s="365"/>
      <c r="B253" s="401"/>
      <c r="C253" s="401"/>
      <c r="D253" s="366"/>
      <c r="E253" s="286"/>
      <c r="F253" s="402"/>
      <c r="G253" s="283"/>
      <c r="H253" s="283"/>
      <c r="I253" s="283"/>
      <c r="J253" s="283"/>
      <c r="K253" s="400"/>
    </row>
    <row r="254" spans="1:11" ht="15" customHeight="1">
      <c r="A254" s="365"/>
      <c r="B254" s="401"/>
      <c r="C254" s="401"/>
      <c r="D254" s="366"/>
      <c r="E254" s="286"/>
      <c r="F254" s="402"/>
      <c r="G254" s="283"/>
      <c r="H254" s="283"/>
      <c r="I254" s="283"/>
      <c r="J254" s="283"/>
      <c r="K254" s="400"/>
    </row>
    <row r="255" spans="1:11" ht="15" customHeight="1">
      <c r="A255" s="365"/>
      <c r="B255" s="401"/>
      <c r="C255" s="401"/>
      <c r="D255" s="366"/>
      <c r="E255" s="286"/>
      <c r="F255" s="402"/>
      <c r="G255" s="283"/>
      <c r="H255" s="283"/>
      <c r="I255" s="283"/>
      <c r="J255" s="283"/>
      <c r="K255" s="400"/>
    </row>
    <row r="256" spans="1:11" ht="15.75" customHeight="1">
      <c r="A256" s="232" t="s">
        <v>682</v>
      </c>
      <c r="B256" s="222"/>
      <c r="C256" s="226"/>
      <c r="D256" s="226"/>
      <c r="E256" s="226"/>
      <c r="F256" s="17"/>
      <c r="G256" s="214"/>
      <c r="H256" s="229"/>
      <c r="I256" s="229"/>
      <c r="J256" s="229"/>
      <c r="K256" s="224"/>
    </row>
    <row r="257" spans="1:11" ht="15" customHeight="1" thickBot="1">
      <c r="A257" s="434"/>
      <c r="B257" s="284"/>
      <c r="C257" s="286"/>
      <c r="D257" s="286"/>
      <c r="E257" s="286"/>
      <c r="F257" s="287"/>
      <c r="G257" s="280"/>
      <c r="H257" s="282"/>
      <c r="I257" s="282"/>
      <c r="J257" s="282"/>
      <c r="K257" s="281"/>
    </row>
    <row r="258" spans="1:11" ht="15.75" customHeight="1" thickBot="1">
      <c r="A258" s="233" t="s">
        <v>506</v>
      </c>
      <c r="B258" s="284"/>
      <c r="C258" s="286"/>
      <c r="D258" s="286"/>
      <c r="E258" s="286"/>
      <c r="F258" s="17"/>
      <c r="G258" s="280"/>
      <c r="H258" s="281"/>
      <c r="I258" s="282"/>
      <c r="J258" s="375" t="s">
        <v>475</v>
      </c>
      <c r="K258" s="302" t="s">
        <v>15</v>
      </c>
    </row>
    <row r="259" spans="1:11" ht="15" customHeight="1">
      <c r="A259" s="352" t="s">
        <v>477</v>
      </c>
      <c r="B259" s="454"/>
      <c r="C259" s="336" t="s">
        <v>473</v>
      </c>
      <c r="D259" s="326"/>
      <c r="E259" s="326"/>
      <c r="F259" s="318"/>
      <c r="G259" s="280"/>
      <c r="H259" s="283"/>
      <c r="I259" s="282"/>
      <c r="J259" s="304" t="s">
        <v>474</v>
      </c>
      <c r="K259" s="304" t="s">
        <v>476</v>
      </c>
    </row>
    <row r="260" spans="1:11" ht="15.75" customHeight="1" thickBot="1">
      <c r="A260" s="314" t="s">
        <v>472</v>
      </c>
      <c r="B260" s="470"/>
      <c r="C260" s="314" t="s">
        <v>14</v>
      </c>
      <c r="D260" s="337"/>
      <c r="E260" s="354"/>
      <c r="F260" s="355"/>
      <c r="G260" s="284"/>
      <c r="H260" s="284"/>
      <c r="I260" s="284"/>
      <c r="J260" s="309" t="s">
        <v>0</v>
      </c>
      <c r="K260" s="309" t="s">
        <v>16</v>
      </c>
    </row>
    <row r="261" spans="1:11" ht="15.75" customHeight="1">
      <c r="A261" s="351" t="s">
        <v>549</v>
      </c>
      <c r="B261" s="571"/>
      <c r="C261" s="351"/>
      <c r="D261" s="572"/>
      <c r="E261" s="572"/>
      <c r="F261" s="573"/>
      <c r="G261" s="289"/>
      <c r="H261" s="289"/>
      <c r="I261" s="289"/>
      <c r="J261" s="308"/>
      <c r="K261" s="308"/>
    </row>
    <row r="262" spans="1:11" ht="15.75" customHeight="1">
      <c r="A262" s="350" t="s">
        <v>665</v>
      </c>
      <c r="B262" s="571"/>
      <c r="C262" s="351"/>
      <c r="D262" s="95" t="s">
        <v>583</v>
      </c>
      <c r="E262" s="572"/>
      <c r="F262" s="573"/>
      <c r="G262" s="289"/>
      <c r="H262" s="289"/>
      <c r="I262" s="289"/>
      <c r="J262" s="308">
        <v>25</v>
      </c>
      <c r="K262" s="307">
        <v>5</v>
      </c>
    </row>
    <row r="263" spans="1:11" ht="15.75" customHeight="1">
      <c r="A263" s="351" t="s">
        <v>595</v>
      </c>
      <c r="B263" s="571"/>
      <c r="C263" s="351"/>
      <c r="D263" s="447"/>
      <c r="E263" s="572"/>
      <c r="F263" s="573"/>
      <c r="G263" s="289"/>
      <c r="H263" s="289"/>
      <c r="I263" s="289"/>
      <c r="J263" s="308"/>
      <c r="K263" s="307"/>
    </row>
    <row r="264" spans="1:11" ht="15.75" customHeight="1">
      <c r="A264" s="350" t="s">
        <v>666</v>
      </c>
      <c r="B264" s="571"/>
      <c r="C264" s="351"/>
      <c r="D264" s="95" t="s">
        <v>19</v>
      </c>
      <c r="E264" s="572"/>
      <c r="F264" s="573"/>
      <c r="G264" s="289"/>
      <c r="H264" s="289"/>
      <c r="I264" s="289"/>
      <c r="J264" s="308">
        <v>25</v>
      </c>
      <c r="K264" s="307">
        <v>5</v>
      </c>
    </row>
    <row r="265" spans="1:11" ht="15.75" customHeight="1">
      <c r="A265" s="350" t="s">
        <v>667</v>
      </c>
      <c r="B265" s="571"/>
      <c r="C265" s="351"/>
      <c r="D265" s="74" t="s">
        <v>583</v>
      </c>
      <c r="E265" s="572"/>
      <c r="F265" s="573"/>
      <c r="G265" s="289"/>
      <c r="H265" s="289"/>
      <c r="I265" s="289"/>
      <c r="J265" s="308">
        <v>25</v>
      </c>
      <c r="K265" s="307">
        <v>5</v>
      </c>
    </row>
    <row r="266" spans="1:11" ht="15.75" customHeight="1">
      <c r="A266" s="351" t="s">
        <v>542</v>
      </c>
      <c r="B266" s="450"/>
      <c r="C266" s="451"/>
      <c r="D266" s="447"/>
      <c r="E266" s="448"/>
      <c r="F266" s="491"/>
      <c r="G266" s="285"/>
      <c r="H266" s="284"/>
      <c r="I266" s="284"/>
      <c r="J266" s="308"/>
      <c r="K266" s="307"/>
    </row>
    <row r="267" spans="1:11" ht="15.75" customHeight="1">
      <c r="A267" s="350" t="s">
        <v>668</v>
      </c>
      <c r="B267" s="450"/>
      <c r="C267" s="451"/>
      <c r="D267" s="95" t="s">
        <v>583</v>
      </c>
      <c r="E267" s="448"/>
      <c r="F267" s="491"/>
      <c r="G267" s="285"/>
      <c r="H267" s="284"/>
      <c r="I267" s="284"/>
      <c r="J267" s="308">
        <v>25</v>
      </c>
      <c r="K267" s="307">
        <v>5</v>
      </c>
    </row>
    <row r="268" spans="1:11" ht="15.75" customHeight="1">
      <c r="A268" s="351" t="s">
        <v>598</v>
      </c>
      <c r="B268" s="450"/>
      <c r="C268" s="451"/>
      <c r="D268" s="380"/>
      <c r="E268" s="448"/>
      <c r="F268" s="585"/>
      <c r="G268" s="285"/>
      <c r="H268" s="284"/>
      <c r="I268" s="284"/>
      <c r="J268" s="308"/>
      <c r="K268" s="307"/>
    </row>
    <row r="269" spans="1:11" ht="15.75" customHeight="1" thickBot="1">
      <c r="A269" s="373" t="s">
        <v>669</v>
      </c>
      <c r="B269" s="449"/>
      <c r="C269" s="504"/>
      <c r="D269" s="163" t="s">
        <v>582</v>
      </c>
      <c r="E269" s="505"/>
      <c r="F269" s="506"/>
      <c r="G269" s="285"/>
      <c r="H269" s="284"/>
      <c r="I269" s="284"/>
      <c r="J269" s="309">
        <v>25</v>
      </c>
      <c r="K269" s="307">
        <v>5</v>
      </c>
    </row>
    <row r="270" spans="1:11" ht="16.5" hidden="1" thickBot="1">
      <c r="A270" s="420"/>
      <c r="B270" s="421"/>
      <c r="C270" s="422"/>
      <c r="D270" s="423"/>
      <c r="E270" s="424"/>
      <c r="F270" s="425"/>
      <c r="G270" s="285"/>
      <c r="H270" s="284"/>
      <c r="I270" s="284"/>
      <c r="J270" s="419"/>
      <c r="K270" s="317"/>
    </row>
    <row r="271" spans="1:11" ht="16.5" thickBot="1">
      <c r="A271" s="339"/>
      <c r="B271" s="287"/>
      <c r="C271" s="287"/>
      <c r="D271" s="212"/>
      <c r="E271" s="287"/>
      <c r="F271" s="338"/>
      <c r="G271" s="289"/>
      <c r="H271" s="289"/>
      <c r="I271" s="289"/>
      <c r="J271" s="290" t="s">
        <v>25</v>
      </c>
      <c r="K271" s="311">
        <f>SUM(K261:K270)</f>
        <v>25</v>
      </c>
    </row>
    <row r="272" spans="1:11" ht="15.75">
      <c r="A272" s="339"/>
      <c r="B272" s="287"/>
      <c r="C272" s="287"/>
      <c r="D272" s="212"/>
      <c r="E272" s="287"/>
      <c r="F272" s="338"/>
      <c r="G272" s="289"/>
      <c r="H272" s="289"/>
      <c r="I272" s="289"/>
      <c r="J272" s="290"/>
      <c r="K272" s="319"/>
    </row>
    <row r="273" spans="1:11" ht="18.75" thickBot="1">
      <c r="A273" s="406" t="s">
        <v>516</v>
      </c>
      <c r="B273" s="287"/>
      <c r="C273" s="287"/>
      <c r="D273" s="212"/>
      <c r="E273" s="287"/>
      <c r="F273" s="338"/>
      <c r="G273" s="289"/>
      <c r="H273" s="289"/>
      <c r="I273" s="289"/>
      <c r="J273" s="290"/>
      <c r="K273" s="319"/>
    </row>
    <row r="274" spans="1:11" ht="16.5" hidden="1" thickBot="1">
      <c r="A274" s="408" t="s">
        <v>517</v>
      </c>
      <c r="B274" s="409"/>
      <c r="C274" s="410"/>
      <c r="D274" s="411"/>
      <c r="E274" s="412"/>
      <c r="F274" s="413"/>
      <c r="G274" s="289"/>
      <c r="H274" s="289"/>
      <c r="I274" s="289"/>
      <c r="J274" s="414"/>
      <c r="K274" s="415"/>
    </row>
    <row r="275" spans="1:11" ht="15.75">
      <c r="A275" s="498" t="s">
        <v>595</v>
      </c>
      <c r="B275" s="586"/>
      <c r="C275" s="586"/>
      <c r="D275" s="587"/>
      <c r="E275" s="586"/>
      <c r="F275" s="474"/>
      <c r="G275" s="289"/>
      <c r="H275" s="289"/>
      <c r="I275" s="289"/>
      <c r="J275" s="588"/>
      <c r="K275" s="499"/>
    </row>
    <row r="276" spans="1:11" ht="15.75">
      <c r="A276" s="591" t="s">
        <v>670</v>
      </c>
      <c r="B276" s="530"/>
      <c r="C276" s="530"/>
      <c r="D276" s="74" t="s">
        <v>583</v>
      </c>
      <c r="E276" s="530"/>
      <c r="F276" s="405"/>
      <c r="G276" s="289"/>
      <c r="H276" s="289"/>
      <c r="I276" s="289"/>
      <c r="J276" s="592">
        <v>25</v>
      </c>
      <c r="K276" s="307">
        <v>10</v>
      </c>
    </row>
    <row r="277" spans="1:11" ht="15.75">
      <c r="A277" s="480" t="s">
        <v>542</v>
      </c>
      <c r="B277" s="530"/>
      <c r="C277" s="530"/>
      <c r="D277" s="380"/>
      <c r="E277" s="530"/>
      <c r="F277" s="405"/>
      <c r="G277" s="289"/>
      <c r="H277" s="289"/>
      <c r="I277" s="289"/>
      <c r="J277" s="592"/>
      <c r="K277" s="307"/>
    </row>
    <row r="278" spans="1:11" ht="16.5" thickBot="1">
      <c r="A278" s="589" t="s">
        <v>671</v>
      </c>
      <c r="B278" s="417"/>
      <c r="C278" s="417"/>
      <c r="D278" s="163" t="s">
        <v>19</v>
      </c>
      <c r="E278" s="417"/>
      <c r="F278" s="590"/>
      <c r="G278" s="289"/>
      <c r="H278" s="289"/>
      <c r="I278" s="289"/>
      <c r="J278" s="593">
        <v>25</v>
      </c>
      <c r="K278" s="570">
        <v>10</v>
      </c>
    </row>
    <row r="279" spans="1:11" ht="16.5" thickBot="1">
      <c r="A279" s="339"/>
      <c r="B279" s="287"/>
      <c r="C279" s="287"/>
      <c r="D279" s="212"/>
      <c r="E279" s="287"/>
      <c r="F279" s="339"/>
      <c r="G279" s="289"/>
      <c r="H279" s="289"/>
      <c r="I279" s="289"/>
      <c r="J279" s="290" t="s">
        <v>25</v>
      </c>
      <c r="K279" s="311">
        <f>SUM(K275:K278)</f>
        <v>20</v>
      </c>
    </row>
    <row r="280" spans="1:11" ht="15.75">
      <c r="A280" s="287"/>
      <c r="B280" s="287"/>
      <c r="C280" s="287"/>
      <c r="D280" s="212"/>
      <c r="E280" s="287"/>
      <c r="F280" s="287"/>
      <c r="G280" s="289"/>
      <c r="H280" s="289"/>
      <c r="I280" s="289"/>
      <c r="J280" s="290"/>
      <c r="K280" s="319"/>
    </row>
    <row r="281" spans="1:11" ht="18.75" thickBot="1">
      <c r="A281" s="288" t="s">
        <v>518</v>
      </c>
      <c r="B281" s="287"/>
      <c r="C281" s="287"/>
      <c r="D281" s="212"/>
      <c r="E281" s="287"/>
      <c r="F281" s="287"/>
      <c r="G281" s="289"/>
      <c r="H281" s="289"/>
      <c r="I281" s="289"/>
      <c r="J281" s="290"/>
      <c r="K281" s="319"/>
    </row>
    <row r="282" spans="1:11" ht="15.75">
      <c r="A282" s="574" t="s">
        <v>672</v>
      </c>
      <c r="B282" s="575"/>
      <c r="C282" s="575"/>
      <c r="D282" s="576"/>
      <c r="E282" s="575"/>
      <c r="F282" s="575"/>
      <c r="G282" s="575"/>
      <c r="H282" s="575"/>
      <c r="I282" s="575"/>
      <c r="J282" s="577"/>
      <c r="K282" s="499">
        <v>20</v>
      </c>
    </row>
    <row r="283" spans="1:11" ht="15.75">
      <c r="A283" s="378" t="s">
        <v>673</v>
      </c>
      <c r="B283" s="487"/>
      <c r="C283" s="487"/>
      <c r="D283" s="578"/>
      <c r="E283" s="487"/>
      <c r="F283" s="487"/>
      <c r="G283" s="487"/>
      <c r="H283" s="487"/>
      <c r="I283" s="487"/>
      <c r="J283" s="579"/>
      <c r="K283" s="307">
        <v>10</v>
      </c>
    </row>
    <row r="284" spans="1:11" ht="16.5" thickBot="1">
      <c r="A284" s="416"/>
      <c r="B284" s="580"/>
      <c r="C284" s="580"/>
      <c r="D284" s="581"/>
      <c r="E284" s="580"/>
      <c r="F284" s="580"/>
      <c r="G284" s="580"/>
      <c r="H284" s="580"/>
      <c r="I284" s="580"/>
      <c r="J284" s="582"/>
      <c r="K284" s="445"/>
    </row>
    <row r="285" spans="1:11" ht="16.5" thickBot="1">
      <c r="A285" s="52"/>
      <c r="B285" s="346"/>
      <c r="C285" s="346"/>
      <c r="D285" s="347"/>
      <c r="E285" s="346"/>
      <c r="F285" s="346"/>
      <c r="G285" s="371"/>
      <c r="H285" s="371"/>
      <c r="I285" s="371"/>
      <c r="J285" s="290" t="s">
        <v>25</v>
      </c>
      <c r="K285" s="311">
        <f>SUM(K282:K284)</f>
        <v>30</v>
      </c>
    </row>
    <row r="286" spans="1:11" ht="15.75">
      <c r="A286" s="52"/>
      <c r="B286" s="346"/>
      <c r="C286" s="346"/>
      <c r="D286" s="347"/>
      <c r="E286" s="346"/>
      <c r="F286" s="346"/>
      <c r="G286" s="371"/>
      <c r="H286" s="371"/>
      <c r="I286" s="371"/>
      <c r="J286" s="290"/>
      <c r="K286" s="319"/>
    </row>
    <row r="287" spans="1:11" ht="15.75">
      <c r="A287" s="52" t="s">
        <v>687</v>
      </c>
      <c r="B287" s="346"/>
      <c r="C287" s="346"/>
      <c r="D287" s="347"/>
      <c r="E287" s="346"/>
      <c r="F287" s="346"/>
      <c r="G287" s="371"/>
      <c r="H287" s="371"/>
      <c r="I287" s="371"/>
      <c r="J287" s="290"/>
      <c r="K287" s="319"/>
    </row>
    <row r="288" spans="1:11" ht="15.75">
      <c r="A288" s="52" t="s">
        <v>555</v>
      </c>
      <c r="B288" s="346"/>
      <c r="C288" s="346"/>
      <c r="D288" s="347"/>
      <c r="E288" s="346"/>
      <c r="F288" s="346"/>
      <c r="G288" s="371"/>
      <c r="H288" s="371"/>
      <c r="I288" s="371"/>
      <c r="J288" s="290"/>
      <c r="K288" s="319"/>
    </row>
    <row r="289" spans="1:11" ht="15.75">
      <c r="A289" s="52" t="s">
        <v>557</v>
      </c>
      <c r="B289" s="346"/>
      <c r="C289" s="346"/>
      <c r="D289" s="347"/>
      <c r="E289" s="346"/>
      <c r="F289" s="346"/>
      <c r="G289" s="371"/>
      <c r="H289" s="371"/>
      <c r="I289" s="371"/>
      <c r="J289" s="290"/>
      <c r="K289" s="319"/>
    </row>
    <row r="290" spans="1:11" ht="15.75">
      <c r="A290" s="52"/>
      <c r="B290" s="346"/>
      <c r="C290" s="346"/>
      <c r="D290" s="347"/>
      <c r="E290" s="346"/>
      <c r="F290" s="346"/>
      <c r="G290" s="371"/>
      <c r="H290" s="371"/>
      <c r="I290" s="371"/>
      <c r="J290" s="290"/>
      <c r="K290" s="319"/>
    </row>
    <row r="291" spans="1:11" ht="15.75">
      <c r="A291" s="52"/>
      <c r="B291" s="346"/>
      <c r="C291" s="346"/>
      <c r="D291" s="347"/>
      <c r="E291" s="346"/>
      <c r="F291" s="346"/>
      <c r="G291" s="52" t="s">
        <v>507</v>
      </c>
      <c r="H291" s="52"/>
      <c r="I291" s="52"/>
      <c r="J291" s="290"/>
      <c r="K291" s="319"/>
    </row>
    <row r="292" spans="1:11" ht="15.75">
      <c r="A292" s="287"/>
      <c r="B292" s="287"/>
      <c r="C292" s="17"/>
      <c r="D292" s="287"/>
      <c r="E292" s="17"/>
      <c r="F292" s="287"/>
      <c r="G292" s="11" t="s">
        <v>505</v>
      </c>
      <c r="H292" s="16"/>
      <c r="I292" s="16"/>
      <c r="J292" s="207"/>
      <c r="K292" s="291"/>
    </row>
    <row r="293" spans="1:11" ht="15.75">
      <c r="A293" s="287"/>
      <c r="B293" s="287"/>
      <c r="C293" s="287"/>
      <c r="D293" s="287"/>
      <c r="E293" s="287"/>
      <c r="F293" s="287"/>
      <c r="G293" s="285"/>
      <c r="H293" s="399"/>
      <c r="I293" s="399"/>
      <c r="J293" s="400"/>
      <c r="K293" s="291"/>
    </row>
    <row r="294" spans="1:11" ht="26.25">
      <c r="A294" s="288" t="s">
        <v>525</v>
      </c>
      <c r="B294" s="287"/>
      <c r="C294" s="60"/>
      <c r="D294" s="393"/>
      <c r="E294" s="393"/>
      <c r="F294" s="59"/>
      <c r="G294" s="59"/>
      <c r="H294" s="59"/>
      <c r="I294" s="59"/>
      <c r="J294" s="59"/>
      <c r="K294" s="394"/>
    </row>
    <row r="295" spans="1:11" ht="26.25">
      <c r="A295" s="288" t="s">
        <v>553</v>
      </c>
      <c r="B295" s="59"/>
      <c r="C295" s="287"/>
      <c r="E295" s="287"/>
      <c r="F295" s="393"/>
      <c r="G295" s="287"/>
      <c r="H295" s="287"/>
      <c r="I295" s="287"/>
      <c r="J295" s="290"/>
      <c r="K295" s="394"/>
    </row>
    <row r="296" spans="1:11" ht="30">
      <c r="A296" s="288" t="s">
        <v>526</v>
      </c>
      <c r="B296" s="395"/>
      <c r="C296" s="287"/>
      <c r="D296" s="287"/>
      <c r="E296" s="287"/>
      <c r="F296" s="287"/>
      <c r="G296" s="396"/>
      <c r="H296" s="346"/>
      <c r="I296" s="346"/>
      <c r="J296" s="397"/>
      <c r="K296" s="398"/>
    </row>
    <row r="297" spans="1:11" ht="18">
      <c r="A297" s="59"/>
      <c r="B297" s="287"/>
      <c r="C297" s="287"/>
      <c r="D297" s="287"/>
      <c r="E297" s="287"/>
      <c r="F297" s="287"/>
      <c r="G297" s="287"/>
      <c r="H297" s="346"/>
      <c r="I297" s="346"/>
      <c r="J297" s="397"/>
      <c r="K297" s="398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  <row r="429" spans="10:11" ht="12.75">
      <c r="J429" s="2"/>
      <c r="K429" s="2"/>
    </row>
    <row r="430" spans="10:11" ht="12.75">
      <c r="J430" s="2"/>
      <c r="K430" s="2"/>
    </row>
    <row r="431" spans="10:11" ht="12.75">
      <c r="J431" s="2"/>
      <c r="K431" s="2"/>
    </row>
    <row r="432" spans="10:11" ht="12.75">
      <c r="J432" s="2"/>
      <c r="K432" s="2"/>
    </row>
    <row r="433" spans="10:11" ht="12.75">
      <c r="J433" s="2"/>
      <c r="K433" s="2"/>
    </row>
    <row r="434" spans="10:11" ht="12.75">
      <c r="J434" s="2"/>
      <c r="K434" s="2"/>
    </row>
    <row r="435" spans="10:11" ht="12.75">
      <c r="J435" s="2"/>
      <c r="K435" s="2"/>
    </row>
    <row r="436" spans="10:11" ht="12.75">
      <c r="J436" s="2"/>
      <c r="K436" s="2"/>
    </row>
  </sheetData>
  <sheetProtection/>
  <mergeCells count="33">
    <mergeCell ref="B210:G210"/>
    <mergeCell ref="J210:K210"/>
    <mergeCell ref="B206:G206"/>
    <mergeCell ref="J206:K206"/>
    <mergeCell ref="J208:K208"/>
    <mergeCell ref="B209:G209"/>
    <mergeCell ref="J209:K209"/>
    <mergeCell ref="A213:K213"/>
    <mergeCell ref="A231:K231"/>
    <mergeCell ref="B197:I198"/>
    <mergeCell ref="A199:A200"/>
    <mergeCell ref="B199:I200"/>
    <mergeCell ref="J199:K200"/>
    <mergeCell ref="J201:K201"/>
    <mergeCell ref="A203:K203"/>
    <mergeCell ref="B205:G205"/>
    <mergeCell ref="H205:I205"/>
    <mergeCell ref="B3:I3"/>
    <mergeCell ref="A10:K10"/>
    <mergeCell ref="J12:K12"/>
    <mergeCell ref="J4:K5"/>
    <mergeCell ref="B4:I5"/>
    <mergeCell ref="J6:K6"/>
    <mergeCell ref="B12:G12"/>
    <mergeCell ref="H12:I12"/>
    <mergeCell ref="B193:I194"/>
    <mergeCell ref="J205:K205"/>
    <mergeCell ref="A4:A5"/>
    <mergeCell ref="B195:I196"/>
    <mergeCell ref="A21:K21"/>
    <mergeCell ref="J13:K13"/>
    <mergeCell ref="B13:G13"/>
    <mergeCell ref="J15:K1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9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34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8"/>
      <c r="R6" s="249"/>
      <c r="S6" s="249"/>
      <c r="T6" s="249"/>
      <c r="U6" s="249"/>
      <c r="V6" s="249"/>
      <c r="W6" s="249"/>
      <c r="X6" s="249"/>
      <c r="Y6" s="249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8"/>
      <c r="R7" s="249"/>
      <c r="S7" s="249"/>
      <c r="T7" s="249"/>
      <c r="U7" s="249"/>
      <c r="V7" s="249"/>
      <c r="W7" s="249"/>
      <c r="X7" s="249"/>
      <c r="Y7" s="249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44"/>
      <c r="P8" s="246"/>
      <c r="Q8" s="246"/>
      <c r="R8" s="246"/>
      <c r="S8" s="246"/>
      <c r="T8" s="246"/>
      <c r="U8" s="246"/>
      <c r="V8" s="246"/>
      <c r="W8" s="246"/>
      <c r="X8" s="244"/>
      <c r="Y8" s="244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35"/>
      <c r="P9" s="247"/>
      <c r="Q9" s="247"/>
      <c r="R9" s="247"/>
      <c r="S9" s="247"/>
      <c r="T9" s="247"/>
      <c r="U9" s="247"/>
      <c r="V9" s="247"/>
      <c r="W9" s="247"/>
      <c r="X9" s="224"/>
      <c r="Y9" s="236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8"/>
      <c r="R10" s="249"/>
      <c r="S10" s="249"/>
      <c r="T10" s="249"/>
      <c r="U10" s="249"/>
      <c r="V10" s="249"/>
      <c r="W10" s="249"/>
      <c r="X10" s="249"/>
      <c r="Y10" s="249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8"/>
      <c r="R11" s="249"/>
      <c r="S11" s="249"/>
      <c r="T11" s="249"/>
      <c r="U11" s="249"/>
      <c r="V11" s="249"/>
      <c r="W11" s="249"/>
      <c r="X11" s="249"/>
      <c r="Y11" s="249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7"/>
      <c r="P12" s="238"/>
      <c r="Q12" s="238"/>
      <c r="R12" s="238"/>
      <c r="S12" s="238"/>
      <c r="T12" s="238"/>
      <c r="U12" s="238"/>
      <c r="V12" s="238"/>
      <c r="W12" s="238"/>
      <c r="X12" s="660"/>
      <c r="Y12" s="660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24"/>
      <c r="P13" s="2"/>
      <c r="Q13" s="248"/>
      <c r="R13" s="249"/>
      <c r="S13" s="249"/>
      <c r="T13" s="249"/>
      <c r="U13" s="249"/>
      <c r="V13" s="249"/>
      <c r="W13" s="249"/>
      <c r="X13" s="249"/>
      <c r="Y13" s="249"/>
      <c r="Z13" s="656"/>
      <c r="AA13" s="656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24"/>
      <c r="P14" s="2"/>
      <c r="Q14" s="248"/>
      <c r="R14" s="249"/>
      <c r="S14" s="249"/>
      <c r="T14" s="249"/>
      <c r="U14" s="249"/>
      <c r="V14" s="249"/>
      <c r="W14" s="249"/>
      <c r="X14" s="249"/>
      <c r="Y14" s="249"/>
      <c r="Z14" s="656"/>
      <c r="AA14" s="656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8"/>
      <c r="P15" s="2"/>
      <c r="Q15" s="248"/>
      <c r="R15" s="249"/>
      <c r="S15" s="249"/>
      <c r="T15" s="249"/>
      <c r="U15" s="249"/>
      <c r="V15" s="249"/>
      <c r="W15" s="249"/>
      <c r="X15" s="248"/>
      <c r="Y15" s="249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40"/>
      <c r="P17" s="2"/>
      <c r="Q17" s="248"/>
      <c r="R17" s="249"/>
      <c r="S17" s="249"/>
      <c r="T17" s="249"/>
      <c r="U17" s="249"/>
      <c r="V17" s="249"/>
      <c r="W17" s="249"/>
      <c r="X17" s="661"/>
      <c r="Y17" s="661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41"/>
      <c r="P18" s="2"/>
      <c r="Q18" s="248"/>
      <c r="R18" s="249"/>
      <c r="S18" s="249"/>
      <c r="T18" s="249"/>
      <c r="U18" s="249"/>
      <c r="V18" s="249"/>
      <c r="W18" s="249"/>
      <c r="X18" s="659"/>
      <c r="Y18" s="659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41"/>
      <c r="P19" s="241"/>
      <c r="Q19" s="241"/>
      <c r="R19" s="241"/>
      <c r="S19" s="241"/>
      <c r="T19" s="241"/>
      <c r="U19" s="241"/>
      <c r="V19" s="242"/>
      <c r="W19" s="243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41"/>
      <c r="P20" s="2"/>
      <c r="Q20" s="248"/>
      <c r="R20" s="249"/>
      <c r="S20" s="249"/>
      <c r="T20" s="249"/>
      <c r="U20" s="249"/>
      <c r="V20" s="249"/>
      <c r="W20" s="249"/>
      <c r="X20" s="659"/>
      <c r="Y20" s="659"/>
      <c r="Z20" s="2"/>
    </row>
    <row r="21" spans="14:26" ht="18.75">
      <c r="N21" s="2"/>
      <c r="O21" s="241"/>
      <c r="P21" s="2"/>
      <c r="Q21" s="248"/>
      <c r="R21" s="249"/>
      <c r="S21" s="249"/>
      <c r="T21" s="249"/>
      <c r="U21" s="249"/>
      <c r="V21" s="249"/>
      <c r="W21" s="249"/>
      <c r="X21" s="659"/>
      <c r="Y21" s="659"/>
      <c r="Z21" s="2"/>
    </row>
    <row r="22" spans="14:26" ht="18.75">
      <c r="N22" s="2"/>
      <c r="O22" s="241"/>
      <c r="P22" s="2"/>
      <c r="Q22" s="248"/>
      <c r="R22" s="249"/>
      <c r="S22" s="249"/>
      <c r="T22" s="249"/>
      <c r="U22" s="249"/>
      <c r="V22" s="249"/>
      <c r="W22" s="249"/>
      <c r="X22" s="659"/>
      <c r="Y22" s="659"/>
      <c r="Z22" s="2"/>
    </row>
    <row r="23" spans="14:26" ht="18.75">
      <c r="N23" s="2"/>
      <c r="O23" s="241"/>
      <c r="P23" s="2"/>
      <c r="Q23" s="248"/>
      <c r="R23" s="249"/>
      <c r="S23" s="249"/>
      <c r="T23" s="249"/>
      <c r="U23" s="249"/>
      <c r="V23" s="249"/>
      <c r="W23" s="249"/>
      <c r="X23" s="659"/>
      <c r="Y23" s="659"/>
      <c r="Z23" s="2"/>
    </row>
    <row r="24" spans="14:26" ht="18.75">
      <c r="N24" s="2"/>
      <c r="O24" s="241"/>
      <c r="P24" s="2"/>
      <c r="Q24" s="248"/>
      <c r="R24" s="249"/>
      <c r="S24" s="249"/>
      <c r="T24" s="249"/>
      <c r="U24" s="249"/>
      <c r="V24" s="249"/>
      <c r="W24" s="249"/>
      <c r="X24" s="659"/>
      <c r="Y24" s="659"/>
      <c r="Z24" s="2"/>
    </row>
    <row r="25" spans="14:26" ht="15.75">
      <c r="N25" s="2"/>
      <c r="O25" s="241"/>
      <c r="P25" s="658"/>
      <c r="Q25" s="658"/>
      <c r="R25" s="658"/>
      <c r="S25" s="658"/>
      <c r="T25" s="658"/>
      <c r="U25" s="658"/>
      <c r="V25" s="242"/>
      <c r="W25" s="243"/>
      <c r="X25" s="659"/>
      <c r="Y25" s="659"/>
      <c r="Z25" s="2"/>
    </row>
    <row r="26" spans="14:26" ht="15.75">
      <c r="N26" s="2"/>
      <c r="O26" s="241"/>
      <c r="P26" s="658"/>
      <c r="Q26" s="658"/>
      <c r="R26" s="658"/>
      <c r="S26" s="658"/>
      <c r="T26" s="658"/>
      <c r="U26" s="658"/>
      <c r="V26" s="242"/>
      <c r="W26" s="243"/>
      <c r="X26" s="659"/>
      <c r="Y26" s="659"/>
      <c r="Z26" s="2"/>
    </row>
    <row r="27" spans="14:26" ht="15">
      <c r="N27" s="2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"/>
    </row>
    <row r="28" spans="15:25" ht="15"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</row>
    <row r="29" spans="15:25" ht="15"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50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"/>
    </row>
    <row r="32" spans="14:26" ht="15.75">
      <c r="N32" s="2"/>
      <c r="O32" s="241"/>
      <c r="P32" s="207"/>
      <c r="Q32" s="82"/>
      <c r="R32" s="82"/>
      <c r="S32" s="82"/>
      <c r="T32" s="82"/>
      <c r="U32" s="82"/>
      <c r="V32" s="82"/>
      <c r="W32" s="207"/>
      <c r="X32" s="207"/>
      <c r="Y32" s="230"/>
      <c r="Z32" s="2"/>
    </row>
    <row r="33" spans="14:26" ht="15.75">
      <c r="N33" s="2"/>
      <c r="O33" s="241"/>
      <c r="P33" s="207"/>
      <c r="Q33" s="82"/>
      <c r="R33" s="82"/>
      <c r="S33" s="82"/>
      <c r="T33" s="82"/>
      <c r="U33" s="82"/>
      <c r="V33" s="82"/>
      <c r="W33" s="207"/>
      <c r="X33" s="207"/>
      <c r="Y33" s="230"/>
      <c r="Z33" s="2"/>
    </row>
    <row r="34" spans="14:26" ht="15.75">
      <c r="N34" s="2"/>
      <c r="O34" s="241"/>
      <c r="P34" s="207"/>
      <c r="Q34" s="82"/>
      <c r="R34" s="82"/>
      <c r="S34" s="82"/>
      <c r="T34" s="82"/>
      <c r="U34" s="82"/>
      <c r="V34" s="82"/>
      <c r="W34" s="207"/>
      <c r="X34" s="207"/>
      <c r="Y34" s="230"/>
      <c r="Z34" s="2"/>
    </row>
    <row r="35" spans="14:26" ht="15.75">
      <c r="N35" s="2"/>
      <c r="O35" s="241"/>
      <c r="P35" s="207"/>
      <c r="Q35" s="82"/>
      <c r="R35" s="82"/>
      <c r="S35" s="82"/>
      <c r="T35" s="82"/>
      <c r="U35" s="82"/>
      <c r="V35" s="82"/>
      <c r="W35" s="207"/>
      <c r="X35" s="207"/>
      <c r="Y35" s="230"/>
      <c r="Z35" s="2"/>
    </row>
    <row r="36" spans="14:26" ht="15.75">
      <c r="N36" s="2"/>
      <c r="O36" s="241"/>
      <c r="P36" s="207"/>
      <c r="Q36" s="82"/>
      <c r="R36" s="82"/>
      <c r="S36" s="82"/>
      <c r="T36" s="82"/>
      <c r="U36" s="82"/>
      <c r="V36" s="82"/>
      <c r="W36" s="207"/>
      <c r="X36" s="207"/>
      <c r="Y36" s="230"/>
      <c r="Z36" s="2"/>
    </row>
    <row r="37" spans="14:26" ht="15.75">
      <c r="N37" s="2"/>
      <c r="O37" s="241"/>
      <c r="P37" s="207"/>
      <c r="Q37" s="82"/>
      <c r="R37" s="82"/>
      <c r="S37" s="82"/>
      <c r="T37" s="82"/>
      <c r="U37" s="82"/>
      <c r="V37" s="82"/>
      <c r="W37" s="207"/>
      <c r="X37" s="207"/>
      <c r="Y37" s="230"/>
      <c r="Z37" s="2"/>
    </row>
    <row r="38" spans="14:26" ht="15.75">
      <c r="N38" s="2"/>
      <c r="O38" s="241"/>
      <c r="P38" s="207"/>
      <c r="Q38" s="82"/>
      <c r="R38" s="82"/>
      <c r="S38" s="82"/>
      <c r="T38" s="82"/>
      <c r="U38" s="82"/>
      <c r="V38" s="82"/>
      <c r="W38" s="207"/>
      <c r="X38" s="207"/>
      <c r="Y38" s="230"/>
      <c r="Z38" s="2"/>
    </row>
    <row r="39" spans="14:26" ht="15.75">
      <c r="N39" s="2"/>
      <c r="O39" s="241"/>
      <c r="P39" s="207"/>
      <c r="Q39" s="82"/>
      <c r="R39" s="82"/>
      <c r="S39" s="82"/>
      <c r="T39" s="82"/>
      <c r="U39" s="82"/>
      <c r="V39" s="82"/>
      <c r="W39" s="207"/>
      <c r="X39" s="207"/>
      <c r="Y39" s="230"/>
      <c r="Z39" s="2"/>
    </row>
    <row r="40" spans="14:26" ht="15.75">
      <c r="N40" s="2"/>
      <c r="O40" s="241"/>
      <c r="P40" s="207"/>
      <c r="Q40" s="82"/>
      <c r="R40" s="82"/>
      <c r="S40" s="82"/>
      <c r="T40" s="82"/>
      <c r="U40" s="82"/>
      <c r="V40" s="82"/>
      <c r="W40" s="207"/>
      <c r="X40" s="207"/>
      <c r="Y40" s="230"/>
      <c r="Z40" s="2"/>
    </row>
    <row r="41" spans="14:26" ht="15.75">
      <c r="N41" s="2"/>
      <c r="O41" s="241"/>
      <c r="P41" s="207"/>
      <c r="Q41" s="82"/>
      <c r="R41" s="82"/>
      <c r="S41" s="82"/>
      <c r="T41" s="82"/>
      <c r="U41" s="82"/>
      <c r="V41" s="82"/>
      <c r="W41" s="207"/>
      <c r="X41" s="207"/>
      <c r="Y41" s="230"/>
      <c r="Z41" s="2"/>
    </row>
    <row r="42" spans="14:26" ht="15.75">
      <c r="N42" s="2"/>
      <c r="O42" s="241"/>
      <c r="P42" s="207"/>
      <c r="Q42" s="82"/>
      <c r="R42" s="82"/>
      <c r="S42" s="82"/>
      <c r="T42" s="82"/>
      <c r="U42" s="82"/>
      <c r="V42" s="82"/>
      <c r="W42" s="207"/>
      <c r="X42" s="207"/>
      <c r="Y42" s="230"/>
      <c r="Z42" s="2"/>
    </row>
    <row r="43" spans="14:26" ht="15.75">
      <c r="N43" s="2"/>
      <c r="O43" s="241"/>
      <c r="P43" s="207"/>
      <c r="Q43" s="82"/>
      <c r="R43" s="82"/>
      <c r="S43" s="82"/>
      <c r="T43" s="82"/>
      <c r="U43" s="82"/>
      <c r="V43" s="82"/>
      <c r="W43" s="207"/>
      <c r="X43" s="207"/>
      <c r="Y43" s="230"/>
      <c r="Z43" s="2"/>
    </row>
    <row r="44" spans="14:26" ht="15.75">
      <c r="N44" s="2"/>
      <c r="O44" s="241"/>
      <c r="P44" s="207"/>
      <c r="Q44" s="82"/>
      <c r="R44" s="82"/>
      <c r="S44" s="82"/>
      <c r="T44" s="82"/>
      <c r="U44" s="82"/>
      <c r="V44" s="82"/>
      <c r="W44" s="207"/>
      <c r="X44" s="252"/>
      <c r="Y44" s="230"/>
      <c r="Z44" s="2"/>
    </row>
    <row r="45" spans="14:26" ht="15.75">
      <c r="N45" s="2"/>
      <c r="O45" s="241"/>
      <c r="P45" s="207"/>
      <c r="Q45" s="82"/>
      <c r="R45" s="82"/>
      <c r="S45" s="82"/>
      <c r="T45" s="82"/>
      <c r="U45" s="82"/>
      <c r="V45" s="82"/>
      <c r="W45" s="207"/>
      <c r="X45" s="207"/>
      <c r="Y45" s="230"/>
      <c r="Z45" s="2"/>
    </row>
    <row r="46" spans="14:26" ht="15.75">
      <c r="N46" s="2"/>
      <c r="O46" s="241"/>
      <c r="P46" s="207"/>
      <c r="Q46" s="82"/>
      <c r="R46" s="82"/>
      <c r="S46" s="82"/>
      <c r="T46" s="82"/>
      <c r="U46" s="82"/>
      <c r="V46" s="82"/>
      <c r="W46" s="207"/>
      <c r="X46" s="207"/>
      <c r="Y46" s="230"/>
      <c r="Z46" s="2"/>
    </row>
    <row r="47" spans="14:26" ht="15.75">
      <c r="N47" s="2"/>
      <c r="O47" s="241"/>
      <c r="P47" s="207"/>
      <c r="Q47" s="82"/>
      <c r="R47" s="82"/>
      <c r="S47" s="82"/>
      <c r="T47" s="82"/>
      <c r="U47" s="82"/>
      <c r="V47" s="82"/>
      <c r="W47" s="207"/>
      <c r="X47" s="207"/>
      <c r="Y47" s="230"/>
      <c r="Z47" s="2"/>
    </row>
    <row r="48" spans="14:26" ht="15.75">
      <c r="N48" s="2"/>
      <c r="O48" s="241"/>
      <c r="P48" s="207"/>
      <c r="Q48" s="82"/>
      <c r="R48" s="82"/>
      <c r="S48" s="82"/>
      <c r="T48" s="82"/>
      <c r="U48" s="82"/>
      <c r="V48" s="82"/>
      <c r="W48" s="207"/>
      <c r="X48" s="207"/>
      <c r="Y48" s="230"/>
      <c r="Z48" s="2"/>
    </row>
    <row r="49" spans="14:26" ht="15.75">
      <c r="N49" s="2"/>
      <c r="O49" s="241"/>
      <c r="P49" s="207"/>
      <c r="Q49" s="82"/>
      <c r="R49" s="82"/>
      <c r="S49" s="82"/>
      <c r="T49" s="82"/>
      <c r="U49" s="82"/>
      <c r="V49" s="82"/>
      <c r="W49" s="207"/>
      <c r="X49" s="207"/>
      <c r="Y49" s="230"/>
      <c r="Z49" s="2"/>
    </row>
    <row r="50" spans="14:26" ht="15.75">
      <c r="N50" s="2"/>
      <c r="O50" s="96"/>
      <c r="P50" s="224"/>
      <c r="Q50" s="224"/>
      <c r="R50" s="224"/>
      <c r="S50" s="224"/>
      <c r="T50" s="224"/>
      <c r="U50" s="224"/>
      <c r="V50" s="224"/>
      <c r="W50" s="224"/>
      <c r="X50" s="208"/>
      <c r="Y50" s="230"/>
      <c r="Z50" s="2"/>
    </row>
    <row r="51" spans="14:26" ht="15.75">
      <c r="N51" s="2"/>
      <c r="O51" s="223"/>
      <c r="P51" s="224"/>
      <c r="Q51" s="224"/>
      <c r="R51" s="224"/>
      <c r="S51" s="224"/>
      <c r="T51" s="224"/>
      <c r="U51" s="224"/>
      <c r="V51" s="224"/>
      <c r="W51" s="224"/>
      <c r="X51" s="225"/>
      <c r="Y51" s="178"/>
      <c r="Z51" s="2"/>
    </row>
    <row r="52" spans="15:25" ht="15.75">
      <c r="O52" s="223"/>
      <c r="P52" s="224"/>
      <c r="Q52" s="224"/>
      <c r="R52" s="224"/>
      <c r="S52" s="224"/>
      <c r="T52" s="224"/>
      <c r="U52" s="224"/>
      <c r="V52" s="224"/>
      <c r="W52" s="224"/>
      <c r="X52" s="225"/>
      <c r="Y52" s="178"/>
    </row>
    <row r="53" spans="15:25" ht="15.75">
      <c r="O53" s="223"/>
      <c r="P53" s="224"/>
      <c r="Q53" s="224"/>
      <c r="R53" s="224"/>
      <c r="S53" s="224"/>
      <c r="T53" s="224"/>
      <c r="U53" s="224"/>
      <c r="V53" s="224"/>
      <c r="W53" s="224"/>
      <c r="X53" s="225"/>
      <c r="Y53" s="178"/>
    </row>
    <row r="54" spans="15:25" ht="15.75"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</row>
    <row r="55" spans="14:26" ht="15.75">
      <c r="N55" s="2"/>
      <c r="O55" s="253"/>
      <c r="P55" s="254"/>
      <c r="Q55" s="254"/>
      <c r="R55" s="254"/>
      <c r="S55" s="226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23"/>
      <c r="P56" s="254"/>
      <c r="Q56" s="254"/>
      <c r="R56" s="254"/>
      <c r="S56" s="226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8"/>
      <c r="P57" s="254"/>
      <c r="Q57" s="254"/>
      <c r="R57" s="176"/>
      <c r="S57" s="226"/>
      <c r="T57" s="216"/>
      <c r="U57" s="177"/>
      <c r="V57" s="177"/>
      <c r="W57" s="177"/>
      <c r="X57" s="177"/>
      <c r="Y57" s="255"/>
      <c r="Z57" s="2"/>
    </row>
    <row r="58" spans="14:26" ht="15.75">
      <c r="N58" s="2"/>
      <c r="O58" s="201"/>
      <c r="P58" s="254"/>
      <c r="Q58" s="254"/>
      <c r="R58" s="176"/>
      <c r="S58" s="226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6"/>
      <c r="T59" s="96"/>
      <c r="U59" s="177"/>
      <c r="V59" s="177"/>
      <c r="W59" s="177"/>
      <c r="X59" s="177"/>
      <c r="Y59" s="255"/>
      <c r="Z59" s="2"/>
    </row>
    <row r="60" spans="14:26" ht="15.75">
      <c r="N60" s="2"/>
      <c r="O60" s="228"/>
      <c r="P60" s="176"/>
      <c r="Q60" s="176"/>
      <c r="R60" s="176"/>
      <c r="S60" s="226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8"/>
      <c r="P61" s="254"/>
      <c r="Q61" s="254"/>
      <c r="R61" s="176"/>
      <c r="S61" s="226"/>
      <c r="T61" s="216"/>
      <c r="U61" s="177"/>
      <c r="V61" s="177"/>
      <c r="W61" s="177"/>
      <c r="X61" s="177"/>
      <c r="Y61" s="255"/>
      <c r="Z61" s="2"/>
    </row>
    <row r="62" spans="14:26" ht="15.75">
      <c r="N62" s="2"/>
      <c r="O62" s="228"/>
      <c r="P62" s="254"/>
      <c r="Q62" s="254"/>
      <c r="R62" s="176"/>
      <c r="S62" s="226"/>
      <c r="T62" s="216"/>
      <c r="U62" s="177"/>
      <c r="V62" s="177"/>
      <c r="W62" s="177"/>
      <c r="X62" s="177"/>
      <c r="Y62" s="255"/>
      <c r="Z62" s="2"/>
    </row>
    <row r="63" spans="14:26" ht="15.75">
      <c r="N63" s="2"/>
      <c r="O63" s="201"/>
      <c r="P63" s="176"/>
      <c r="Q63" s="176"/>
      <c r="R63" s="176"/>
      <c r="S63" s="226"/>
      <c r="T63" s="216"/>
      <c r="U63" s="177"/>
      <c r="V63" s="177"/>
      <c r="W63" s="177"/>
      <c r="X63" s="177"/>
      <c r="Y63" s="255"/>
      <c r="Z63" s="2"/>
    </row>
    <row r="64" spans="14:26" ht="15.75">
      <c r="N64" s="2"/>
      <c r="O64" s="201"/>
      <c r="P64" s="176"/>
      <c r="Q64" s="176"/>
      <c r="R64" s="176"/>
      <c r="S64" s="226"/>
      <c r="T64" s="216"/>
      <c r="U64" s="177"/>
      <c r="V64" s="177"/>
      <c r="W64" s="177"/>
      <c r="X64" s="177"/>
      <c r="Y64" s="255"/>
      <c r="Z64" s="2"/>
    </row>
    <row r="65" spans="14:26" ht="15.75">
      <c r="N65" s="2"/>
      <c r="O65" s="201"/>
      <c r="P65" s="176"/>
      <c r="Q65" s="176"/>
      <c r="R65" s="176"/>
      <c r="S65" s="226"/>
      <c r="T65" s="216"/>
      <c r="U65" s="177"/>
      <c r="V65" s="177"/>
      <c r="W65" s="177"/>
      <c r="X65" s="177"/>
      <c r="Y65" s="255"/>
      <c r="Z65" s="2"/>
    </row>
    <row r="66" spans="14:26" ht="15.75">
      <c r="N66" s="2"/>
      <c r="O66" s="201"/>
      <c r="P66" s="176"/>
      <c r="Q66" s="176"/>
      <c r="R66" s="176"/>
      <c r="S66" s="226"/>
      <c r="T66" s="216"/>
      <c r="U66" s="177"/>
      <c r="V66" s="177"/>
      <c r="W66" s="177"/>
      <c r="X66" s="177"/>
      <c r="Y66" s="255"/>
      <c r="Z66" s="2"/>
    </row>
    <row r="67" spans="14:26" ht="15.75">
      <c r="N67" s="2"/>
      <c r="O67" s="201"/>
      <c r="P67" s="176"/>
      <c r="Q67" s="176"/>
      <c r="R67" s="226"/>
      <c r="S67" s="226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6"/>
      <c r="S68" s="226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6"/>
      <c r="S69" s="226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6"/>
      <c r="S70" s="226"/>
      <c r="T70" s="96"/>
      <c r="U70" s="177"/>
      <c r="V70" s="177"/>
      <c r="W70" s="177"/>
      <c r="X70" s="177"/>
      <c r="Y70" s="207"/>
    </row>
    <row r="71" spans="15:25" ht="15">
      <c r="O71" s="228"/>
      <c r="P71" s="176"/>
      <c r="Q71" s="226"/>
      <c r="R71" s="226"/>
      <c r="S71" s="226"/>
      <c r="T71" s="17"/>
      <c r="U71" s="214"/>
      <c r="V71" s="229"/>
      <c r="W71" s="229"/>
      <c r="X71" s="229"/>
      <c r="Y71" s="224"/>
    </row>
    <row r="72" spans="15:25" ht="15">
      <c r="O72" s="228"/>
      <c r="P72" s="176"/>
      <c r="Q72" s="226"/>
      <c r="R72" s="226"/>
      <c r="S72" s="226"/>
      <c r="T72" s="17"/>
      <c r="U72" s="214"/>
      <c r="V72" s="229"/>
      <c r="W72" s="229"/>
      <c r="X72" s="229"/>
      <c r="Y72" s="224"/>
    </row>
    <row r="73" spans="15:25" ht="15">
      <c r="O73" s="201"/>
      <c r="P73" s="176"/>
      <c r="Q73" s="176"/>
      <c r="R73" s="226"/>
      <c r="S73" s="226"/>
      <c r="T73" s="17"/>
      <c r="U73" s="214"/>
      <c r="V73" s="229"/>
      <c r="W73" s="229"/>
      <c r="X73" s="229"/>
      <c r="Y73" s="224"/>
    </row>
    <row r="74" spans="15:25" ht="15">
      <c r="O74" s="222"/>
      <c r="P74" s="222"/>
      <c r="Q74" s="226"/>
      <c r="R74" s="226"/>
      <c r="S74" s="226"/>
      <c r="T74" s="17"/>
      <c r="U74" s="214"/>
      <c r="V74" s="229"/>
      <c r="W74" s="229"/>
      <c r="X74" s="229"/>
      <c r="Y74" s="224"/>
    </row>
    <row r="75" spans="15:25" ht="15">
      <c r="O75" s="222"/>
      <c r="P75" s="222"/>
      <c r="Q75" s="226"/>
      <c r="R75" s="226"/>
      <c r="S75" s="226"/>
      <c r="T75" s="17"/>
      <c r="U75" s="214"/>
      <c r="V75" s="229"/>
      <c r="W75" s="229"/>
      <c r="X75" s="229"/>
      <c r="Y75" s="224"/>
    </row>
    <row r="76" spans="15:25" ht="15">
      <c r="O76" s="222"/>
      <c r="P76" s="222"/>
      <c r="Q76" s="226"/>
      <c r="R76" s="226"/>
      <c r="S76" s="226"/>
      <c r="T76" s="17"/>
      <c r="U76" s="214"/>
      <c r="V76" s="229"/>
      <c r="W76" s="229"/>
      <c r="X76" s="229"/>
      <c r="Y76" s="224"/>
    </row>
    <row r="77" spans="15:25" ht="15">
      <c r="O77" s="222"/>
      <c r="P77" s="222"/>
      <c r="Q77" s="226"/>
      <c r="R77" s="226"/>
      <c r="S77" s="226"/>
      <c r="T77" s="17"/>
      <c r="U77" s="214"/>
      <c r="V77" s="229"/>
      <c r="W77" s="229"/>
      <c r="X77" s="229"/>
      <c r="Y77" s="224"/>
    </row>
    <row r="78" spans="15:25" ht="15">
      <c r="O78" s="222"/>
      <c r="P78" s="222"/>
      <c r="Q78" s="226"/>
      <c r="R78" s="226"/>
      <c r="S78" s="226"/>
      <c r="T78" s="17"/>
      <c r="U78" s="214"/>
      <c r="V78" s="229"/>
      <c r="W78" s="229"/>
      <c r="X78" s="229"/>
      <c r="Y78" s="224"/>
    </row>
    <row r="79" spans="15:25" ht="15">
      <c r="O79" s="222"/>
      <c r="P79" s="222"/>
      <c r="Q79" s="226"/>
      <c r="R79" s="226"/>
      <c r="S79" s="226"/>
      <c r="T79" s="17"/>
      <c r="U79" s="214"/>
      <c r="V79" s="229"/>
      <c r="W79" s="229"/>
      <c r="X79" s="229"/>
      <c r="Y79" s="224"/>
    </row>
    <row r="80" spans="15:25" ht="15">
      <c r="O80" s="222"/>
      <c r="P80" s="222"/>
      <c r="Q80" s="226"/>
      <c r="R80" s="226"/>
      <c r="S80" s="226"/>
      <c r="T80" s="17"/>
      <c r="U80" s="214"/>
      <c r="V80" s="229"/>
      <c r="W80" s="229"/>
      <c r="X80" s="229"/>
      <c r="Y80" s="224"/>
    </row>
    <row r="81" spans="15:25" ht="15">
      <c r="O81" s="222"/>
      <c r="P81" s="222"/>
      <c r="Q81" s="226"/>
      <c r="R81" s="226"/>
      <c r="S81" s="226"/>
      <c r="T81" s="17"/>
      <c r="U81" s="214"/>
      <c r="V81" s="229"/>
      <c r="W81" s="229"/>
      <c r="X81" s="229"/>
      <c r="Y81" s="224"/>
    </row>
    <row r="82" spans="15:25" ht="15">
      <c r="O82" s="222"/>
      <c r="P82" s="222"/>
      <c r="Q82" s="226"/>
      <c r="R82" s="226"/>
      <c r="S82" s="226"/>
      <c r="T82" s="17"/>
      <c r="U82" s="214"/>
      <c r="V82" s="229"/>
      <c r="W82" s="229"/>
      <c r="X82" s="229"/>
      <c r="Y82" s="224"/>
    </row>
    <row r="83" spans="15:25" ht="15">
      <c r="O83" s="222"/>
      <c r="P83" s="222"/>
      <c r="Q83" s="226"/>
      <c r="R83" s="226"/>
      <c r="S83" s="226"/>
      <c r="T83" s="17"/>
      <c r="U83" s="214"/>
      <c r="V83" s="229"/>
      <c r="W83" s="229"/>
      <c r="X83" s="229"/>
      <c r="Y83" s="224"/>
    </row>
    <row r="84" spans="15:25" ht="15">
      <c r="O84" s="222"/>
      <c r="P84" s="222"/>
      <c r="Q84" s="226"/>
      <c r="R84" s="226"/>
      <c r="S84" s="226"/>
      <c r="T84" s="17"/>
      <c r="U84" s="214"/>
      <c r="V84" s="229"/>
      <c r="W84" s="229"/>
      <c r="X84" s="229"/>
      <c r="Y84" s="224"/>
    </row>
    <row r="85" spans="15:25" ht="15">
      <c r="O85" s="222"/>
      <c r="P85" s="222"/>
      <c r="Q85" s="226"/>
      <c r="R85" s="226"/>
      <c r="S85" s="226"/>
      <c r="T85" s="17"/>
      <c r="U85" s="214"/>
      <c r="V85" s="229"/>
      <c r="W85" s="229"/>
      <c r="X85" s="229"/>
      <c r="Y85" s="224"/>
    </row>
    <row r="86" spans="15:25" ht="15">
      <c r="O86" s="222"/>
      <c r="P86" s="222"/>
      <c r="Q86" s="226"/>
      <c r="R86" s="226"/>
      <c r="S86" s="226"/>
      <c r="T86" s="17"/>
      <c r="U86" s="214"/>
      <c r="V86" s="229"/>
      <c r="W86" s="229"/>
      <c r="X86" s="229"/>
      <c r="Y86" s="224"/>
    </row>
    <row r="87" spans="15:25" ht="15">
      <c r="O87" s="222"/>
      <c r="P87" s="222"/>
      <c r="Q87" s="226"/>
      <c r="R87" s="226"/>
      <c r="S87" s="226"/>
      <c r="T87" s="17"/>
      <c r="U87" s="214"/>
      <c r="V87" s="229"/>
      <c r="W87" s="229"/>
      <c r="X87" s="229"/>
      <c r="Y87" s="224"/>
    </row>
    <row r="88" spans="15:25" ht="15">
      <c r="O88" s="222"/>
      <c r="P88" s="222"/>
      <c r="Q88" s="226"/>
      <c r="R88" s="226"/>
      <c r="S88" s="226"/>
      <c r="T88" s="17"/>
      <c r="U88" s="214"/>
      <c r="V88" s="229"/>
      <c r="W88" s="229"/>
      <c r="X88" s="229"/>
      <c r="Y88" s="224"/>
    </row>
    <row r="89" spans="15:25" ht="15">
      <c r="O89" s="222"/>
      <c r="P89" s="222"/>
      <c r="Q89" s="226"/>
      <c r="R89" s="226"/>
      <c r="S89" s="226"/>
      <c r="T89" s="17"/>
      <c r="U89" s="214"/>
      <c r="V89" s="229"/>
      <c r="W89" s="229"/>
      <c r="X89" s="229"/>
      <c r="Y89" s="224"/>
    </row>
    <row r="90" spans="15:25" ht="15">
      <c r="O90" s="222"/>
      <c r="P90" s="222"/>
      <c r="Q90" s="226"/>
      <c r="R90" s="226"/>
      <c r="S90" s="226"/>
      <c r="T90" s="17"/>
      <c r="U90" s="214"/>
      <c r="V90" s="229"/>
      <c r="W90" s="229"/>
      <c r="X90" s="229"/>
      <c r="Y90" s="224"/>
    </row>
    <row r="91" spans="15:25" ht="15">
      <c r="O91" s="222"/>
      <c r="P91" s="222"/>
      <c r="Q91" s="226"/>
      <c r="R91" s="226"/>
      <c r="S91" s="226"/>
      <c r="T91" s="17"/>
      <c r="U91" s="214"/>
      <c r="V91" s="229"/>
      <c r="W91" s="229"/>
      <c r="X91" s="229"/>
      <c r="Y91" s="224"/>
    </row>
    <row r="92" spans="15:25" ht="15">
      <c r="O92" s="222"/>
      <c r="P92" s="222"/>
      <c r="Q92" s="226"/>
      <c r="R92" s="226"/>
      <c r="S92" s="226"/>
      <c r="T92" s="17"/>
      <c r="U92" s="214"/>
      <c r="V92" s="229"/>
      <c r="W92" s="229"/>
      <c r="X92" s="229"/>
      <c r="Y92" s="224"/>
    </row>
    <row r="93" spans="15:25" ht="15">
      <c r="O93" s="222"/>
      <c r="P93" s="222"/>
      <c r="Q93" s="226"/>
      <c r="R93" s="226"/>
      <c r="S93" s="226"/>
      <c r="T93" s="17"/>
      <c r="U93" s="214"/>
      <c r="V93" s="229"/>
      <c r="W93" s="229"/>
      <c r="X93" s="229"/>
      <c r="Y93" s="224"/>
    </row>
    <row r="94" spans="15:25" ht="15">
      <c r="O94" s="222"/>
      <c r="P94" s="222"/>
      <c r="Q94" s="226"/>
      <c r="R94" s="226"/>
      <c r="S94" s="226"/>
      <c r="T94" s="17"/>
      <c r="U94" s="214"/>
      <c r="V94" s="229"/>
      <c r="W94" s="229"/>
      <c r="X94" s="229"/>
      <c r="Y94" s="224"/>
    </row>
    <row r="95" spans="15:25" ht="15">
      <c r="O95" s="222"/>
      <c r="P95" s="222"/>
      <c r="Q95" s="226"/>
      <c r="R95" s="226"/>
      <c r="S95" s="226"/>
      <c r="T95" s="17"/>
      <c r="U95" s="214"/>
      <c r="V95" s="229"/>
      <c r="W95" s="229"/>
      <c r="X95" s="229"/>
      <c r="Y95" s="224"/>
    </row>
    <row r="96" spans="15:25" ht="18">
      <c r="O96" s="232"/>
      <c r="P96" s="222"/>
      <c r="Q96" s="226"/>
      <c r="R96" s="226"/>
      <c r="S96" s="226"/>
      <c r="T96" s="17"/>
      <c r="U96" s="214"/>
      <c r="V96" s="229"/>
      <c r="W96" s="229"/>
      <c r="X96" s="229"/>
      <c r="Y96" s="224"/>
    </row>
    <row r="97" spans="15:25" ht="15.75">
      <c r="O97" s="11"/>
      <c r="P97" s="222"/>
      <c r="Q97" s="226"/>
      <c r="R97" s="226"/>
      <c r="S97" s="226"/>
      <c r="T97" s="17"/>
      <c r="U97" s="214"/>
      <c r="V97" s="229"/>
      <c r="W97" s="229"/>
      <c r="X97" s="229"/>
      <c r="Y97" s="224"/>
    </row>
    <row r="98" spans="15:26" ht="18">
      <c r="O98" s="233"/>
      <c r="P98" s="224"/>
      <c r="Q98" s="226"/>
      <c r="R98" s="229"/>
      <c r="S98" s="226"/>
      <c r="T98" s="17"/>
      <c r="U98" s="214"/>
      <c r="V98" s="229"/>
      <c r="W98" s="229"/>
      <c r="X98" s="229"/>
      <c r="Y98" s="224"/>
      <c r="Z98" s="2"/>
    </row>
    <row r="99" spans="15:26" ht="15.75">
      <c r="O99" s="96"/>
      <c r="P99" s="224"/>
      <c r="Q99" s="226"/>
      <c r="R99" s="226"/>
      <c r="S99" s="226"/>
      <c r="T99" s="17"/>
      <c r="U99" s="214"/>
      <c r="V99" s="224"/>
      <c r="W99" s="229"/>
      <c r="X99" s="177"/>
      <c r="Y99" s="207"/>
      <c r="Z99" s="2"/>
    </row>
    <row r="100" spans="15:26" ht="15.75">
      <c r="O100" s="5"/>
      <c r="P100" s="4"/>
      <c r="Q100" s="256"/>
      <c r="R100" s="256"/>
      <c r="S100" s="256"/>
      <c r="T100" s="5"/>
      <c r="U100" s="214"/>
      <c r="V100" s="177"/>
      <c r="W100" s="229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24"/>
      <c r="V101" s="224"/>
      <c r="W101" s="224"/>
      <c r="X101" s="207"/>
      <c r="Y101" s="207"/>
      <c r="Z101" s="2"/>
    </row>
    <row r="102" spans="15:26" ht="15.75">
      <c r="O102" s="96"/>
      <c r="P102" s="224"/>
      <c r="Q102" s="96"/>
      <c r="R102" s="82"/>
      <c r="S102" s="96"/>
      <c r="T102" s="96"/>
      <c r="U102" s="224"/>
      <c r="V102" s="224"/>
      <c r="W102" s="224"/>
      <c r="X102" s="207"/>
      <c r="Y102" s="230"/>
      <c r="Z102" s="2"/>
    </row>
    <row r="103" spans="15:26" ht="15.75">
      <c r="O103" s="17"/>
      <c r="P103" s="224"/>
      <c r="Q103" s="96"/>
      <c r="R103" s="82"/>
      <c r="S103" s="96"/>
      <c r="T103" s="96"/>
      <c r="U103" s="224"/>
      <c r="V103" s="224"/>
      <c r="W103" s="224"/>
      <c r="X103" s="207"/>
      <c r="Y103" s="230"/>
      <c r="Z103" s="2"/>
    </row>
    <row r="104" spans="15:26" ht="15.75">
      <c r="O104" s="257"/>
      <c r="P104" s="239"/>
      <c r="Q104" s="257"/>
      <c r="R104" s="82"/>
      <c r="S104" s="239"/>
      <c r="T104" s="257"/>
      <c r="U104" s="224"/>
      <c r="V104" s="224"/>
      <c r="W104" s="224"/>
      <c r="X104" s="207"/>
      <c r="Y104" s="230"/>
      <c r="Z104" s="2"/>
    </row>
    <row r="105" spans="15:26" ht="15.75">
      <c r="O105" s="239"/>
      <c r="P105" s="239"/>
      <c r="Q105" s="257"/>
      <c r="R105" s="82"/>
      <c r="S105" s="257"/>
      <c r="T105" s="257"/>
      <c r="U105" s="224"/>
      <c r="V105" s="224"/>
      <c r="W105" s="224"/>
      <c r="X105" s="207"/>
      <c r="Y105" s="230"/>
      <c r="Z105" s="2"/>
    </row>
    <row r="106" spans="15:26" ht="15.75">
      <c r="O106" s="239"/>
      <c r="P106" s="239"/>
      <c r="Q106" s="257"/>
      <c r="R106" s="82"/>
      <c r="S106" s="257"/>
      <c r="T106" s="257"/>
      <c r="U106" s="224"/>
      <c r="V106" s="224"/>
      <c r="W106" s="224"/>
      <c r="X106" s="207"/>
      <c r="Y106" s="230"/>
      <c r="Z106" s="2"/>
    </row>
    <row r="107" spans="15:26" ht="15.75">
      <c r="O107" s="257"/>
      <c r="P107" s="239"/>
      <c r="Q107" s="257"/>
      <c r="R107" s="82"/>
      <c r="S107" s="257"/>
      <c r="T107" s="257"/>
      <c r="U107" s="224"/>
      <c r="V107" s="224"/>
      <c r="W107" s="224"/>
      <c r="X107" s="207"/>
      <c r="Y107" s="230"/>
      <c r="Z107" s="2"/>
    </row>
    <row r="108" spans="15:26" ht="15.75">
      <c r="O108" s="239"/>
      <c r="P108" s="239"/>
      <c r="Q108" s="257"/>
      <c r="R108" s="82"/>
      <c r="S108" s="257"/>
      <c r="T108" s="257"/>
      <c r="U108" s="224"/>
      <c r="V108" s="224"/>
      <c r="W108" s="224"/>
      <c r="X108" s="207"/>
      <c r="Y108" s="230"/>
      <c r="Z108" s="2"/>
    </row>
    <row r="109" spans="15:26" ht="15.75">
      <c r="O109" s="257"/>
      <c r="P109" s="239"/>
      <c r="Q109" s="257"/>
      <c r="R109" s="207"/>
      <c r="S109" s="239"/>
      <c r="T109" s="239"/>
      <c r="U109" s="224"/>
      <c r="V109" s="224"/>
      <c r="W109" s="224"/>
      <c r="X109" s="207"/>
      <c r="Y109" s="230"/>
      <c r="Z109" s="2"/>
    </row>
    <row r="110" spans="15:26" ht="15.75">
      <c r="O110" s="239"/>
      <c r="P110" s="239"/>
      <c r="Q110" s="257"/>
      <c r="R110" s="82"/>
      <c r="S110" s="239"/>
      <c r="T110" s="239"/>
      <c r="U110" s="224"/>
      <c r="V110" s="224"/>
      <c r="W110" s="224"/>
      <c r="X110" s="207"/>
      <c r="Y110" s="230"/>
      <c r="Z110" s="2"/>
    </row>
    <row r="111" spans="15:26" ht="15.75">
      <c r="O111" s="239"/>
      <c r="P111" s="239"/>
      <c r="Q111" s="257"/>
      <c r="R111" s="82"/>
      <c r="S111" s="239"/>
      <c r="T111" s="239"/>
      <c r="U111" s="224"/>
      <c r="V111" s="224"/>
      <c r="W111" s="224"/>
      <c r="X111" s="207"/>
      <c r="Y111" s="230"/>
      <c r="Z111" s="2"/>
    </row>
    <row r="112" spans="15:26" ht="15.75">
      <c r="O112" s="257"/>
      <c r="P112" s="239"/>
      <c r="Q112" s="257"/>
      <c r="R112" s="82"/>
      <c r="S112" s="239"/>
      <c r="T112" s="257"/>
      <c r="U112" s="224"/>
      <c r="V112" s="224"/>
      <c r="W112" s="224"/>
      <c r="X112" s="207"/>
      <c r="Y112" s="230"/>
      <c r="Z112" s="2"/>
    </row>
    <row r="113" spans="15:26" ht="15.75">
      <c r="O113" s="239"/>
      <c r="P113" s="239"/>
      <c r="Q113" s="257"/>
      <c r="R113" s="82"/>
      <c r="S113" s="239"/>
      <c r="T113" s="257"/>
      <c r="U113" s="224"/>
      <c r="V113" s="224"/>
      <c r="W113" s="224"/>
      <c r="X113" s="207"/>
      <c r="Y113" s="230"/>
      <c r="Z113" s="2"/>
    </row>
    <row r="114" spans="15:26" ht="15.75">
      <c r="O114" s="257"/>
      <c r="P114" s="239"/>
      <c r="Q114" s="257"/>
      <c r="R114" s="207"/>
      <c r="S114" s="257"/>
      <c r="T114" s="257"/>
      <c r="U114" s="224"/>
      <c r="V114" s="224"/>
      <c r="W114" s="224"/>
      <c r="X114" s="207"/>
      <c r="Y114" s="230"/>
      <c r="Z114" s="2"/>
    </row>
    <row r="115" spans="14:26" ht="15.75">
      <c r="N115" s="2"/>
      <c r="O115" s="239"/>
      <c r="P115" s="239"/>
      <c r="Q115" s="257"/>
      <c r="R115" s="82"/>
      <c r="S115" s="257"/>
      <c r="T115" s="257"/>
      <c r="U115" s="224"/>
      <c r="V115" s="224"/>
      <c r="W115" s="224"/>
      <c r="X115" s="207"/>
      <c r="Y115" s="230"/>
      <c r="Z115" s="2"/>
    </row>
    <row r="116" spans="14:26" ht="15.75">
      <c r="N116" s="2"/>
      <c r="O116" s="239"/>
      <c r="P116" s="239"/>
      <c r="Q116" s="257"/>
      <c r="R116" s="82"/>
      <c r="S116" s="257"/>
      <c r="T116" s="257"/>
      <c r="U116" s="224"/>
      <c r="V116" s="224"/>
      <c r="W116" s="224"/>
      <c r="X116" s="207"/>
      <c r="Y116" s="230"/>
      <c r="Z116" s="2"/>
    </row>
    <row r="117" spans="14:26" ht="15.75">
      <c r="N117" s="2"/>
      <c r="O117" s="257"/>
      <c r="P117" s="239"/>
      <c r="Q117" s="257"/>
      <c r="R117" s="82"/>
      <c r="S117" s="257"/>
      <c r="T117" s="257"/>
      <c r="U117" s="224"/>
      <c r="V117" s="224"/>
      <c r="W117" s="224"/>
      <c r="X117" s="207"/>
      <c r="Y117" s="230"/>
      <c r="Z117" s="2"/>
    </row>
    <row r="118" spans="14:26" ht="15.75">
      <c r="N118" s="2"/>
      <c r="O118" s="239"/>
      <c r="P118" s="239"/>
      <c r="Q118" s="257"/>
      <c r="R118" s="82"/>
      <c r="S118" s="257"/>
      <c r="T118" s="257"/>
      <c r="U118" s="224"/>
      <c r="V118" s="224"/>
      <c r="W118" s="224"/>
      <c r="X118" s="207"/>
      <c r="Y118" s="230"/>
      <c r="Z118" s="2"/>
    </row>
    <row r="119" spans="14:26" ht="15.75">
      <c r="N119" s="2"/>
      <c r="O119" s="257"/>
      <c r="P119" s="239"/>
      <c r="Q119" s="257"/>
      <c r="R119" s="82"/>
      <c r="S119" s="257"/>
      <c r="T119" s="257"/>
      <c r="U119" s="224"/>
      <c r="V119" s="224"/>
      <c r="W119" s="224"/>
      <c r="X119" s="207"/>
      <c r="Y119" s="230"/>
      <c r="Z119" s="2"/>
    </row>
    <row r="120" spans="14:26" ht="15.75">
      <c r="N120" s="2"/>
      <c r="O120" s="239"/>
      <c r="P120" s="239"/>
      <c r="Q120" s="257"/>
      <c r="R120" s="82"/>
      <c r="S120" s="257"/>
      <c r="T120" s="257"/>
      <c r="U120" s="224"/>
      <c r="V120" s="224"/>
      <c r="W120" s="224"/>
      <c r="X120" s="207"/>
      <c r="Y120" s="230"/>
      <c r="Z120" s="2"/>
    </row>
    <row r="121" spans="14:26" ht="15.75">
      <c r="N121" s="2"/>
      <c r="O121" s="257"/>
      <c r="P121" s="239"/>
      <c r="Q121" s="257"/>
      <c r="R121" s="82"/>
      <c r="S121" s="257"/>
      <c r="T121" s="257"/>
      <c r="U121" s="224"/>
      <c r="V121" s="224"/>
      <c r="W121" s="224"/>
      <c r="X121" s="207"/>
      <c r="Y121" s="230"/>
      <c r="Z121" s="2"/>
    </row>
    <row r="122" spans="14:26" ht="15.75">
      <c r="N122" s="2"/>
      <c r="O122" s="239"/>
      <c r="P122" s="239"/>
      <c r="Q122" s="257"/>
      <c r="R122" s="82"/>
      <c r="S122" s="257"/>
      <c r="T122" s="257"/>
      <c r="U122" s="224"/>
      <c r="V122" s="224"/>
      <c r="W122" s="224"/>
      <c r="X122" s="207"/>
      <c r="Y122" s="230"/>
      <c r="Z122" s="2"/>
    </row>
    <row r="123" spans="14:26" ht="15.75">
      <c r="N123" s="2"/>
      <c r="O123" s="257"/>
      <c r="P123" s="239"/>
      <c r="Q123" s="257"/>
      <c r="R123" s="82"/>
      <c r="S123" s="257"/>
      <c r="T123" s="257"/>
      <c r="U123" s="224"/>
      <c r="V123" s="224"/>
      <c r="W123" s="224"/>
      <c r="X123" s="207"/>
      <c r="Y123" s="230"/>
      <c r="Z123" s="2"/>
    </row>
    <row r="124" spans="14:26" ht="15.75">
      <c r="N124" s="2"/>
      <c r="O124" s="239"/>
      <c r="P124" s="239"/>
      <c r="Q124" s="257"/>
      <c r="R124" s="82"/>
      <c r="S124" s="257"/>
      <c r="T124" s="257"/>
      <c r="U124" s="224"/>
      <c r="V124" s="224"/>
      <c r="W124" s="224"/>
      <c r="X124" s="207"/>
      <c r="Y124" s="230"/>
      <c r="Z124" s="2"/>
    </row>
    <row r="125" spans="14:26" ht="15.75">
      <c r="N125" s="2"/>
      <c r="O125" s="257"/>
      <c r="P125" s="239"/>
      <c r="Q125" s="257"/>
      <c r="R125" s="82"/>
      <c r="S125" s="257"/>
      <c r="T125" s="257"/>
      <c r="U125" s="224"/>
      <c r="V125" s="224"/>
      <c r="W125" s="224"/>
      <c r="X125" s="207"/>
      <c r="Y125" s="230"/>
      <c r="Z125" s="2"/>
    </row>
    <row r="126" spans="14:26" ht="15.75">
      <c r="N126" s="2"/>
      <c r="O126" s="239"/>
      <c r="P126" s="239"/>
      <c r="Q126" s="257"/>
      <c r="R126" s="82"/>
      <c r="S126" s="257"/>
      <c r="T126" s="257"/>
      <c r="U126" s="224"/>
      <c r="V126" s="224"/>
      <c r="W126" s="224"/>
      <c r="X126" s="207"/>
      <c r="Y126" s="230"/>
      <c r="Z126" s="2"/>
    </row>
    <row r="127" spans="14:26" ht="15.75">
      <c r="N127" s="2"/>
      <c r="O127" s="239"/>
      <c r="P127" s="239"/>
      <c r="Q127" s="257"/>
      <c r="R127" s="82"/>
      <c r="S127" s="257"/>
      <c r="T127" s="257"/>
      <c r="U127" s="224"/>
      <c r="V127" s="224"/>
      <c r="W127" s="224"/>
      <c r="X127" s="207"/>
      <c r="Y127" s="230"/>
      <c r="Z127" s="2"/>
    </row>
    <row r="128" spans="14:26" ht="15.75">
      <c r="N128" s="2"/>
      <c r="O128" s="257"/>
      <c r="P128" s="239"/>
      <c r="Q128" s="257"/>
      <c r="R128" s="82"/>
      <c r="S128" s="257"/>
      <c r="T128" s="257"/>
      <c r="U128" s="224"/>
      <c r="V128" s="224"/>
      <c r="W128" s="224"/>
      <c r="X128" s="207"/>
      <c r="Y128" s="230"/>
      <c r="Z128" s="2"/>
    </row>
    <row r="129" spans="14:26" ht="15.75">
      <c r="N129" s="2"/>
      <c r="O129" s="239"/>
      <c r="P129" s="239"/>
      <c r="Q129" s="239"/>
      <c r="R129" s="82"/>
      <c r="S129" s="257"/>
      <c r="T129" s="257"/>
      <c r="U129" s="224"/>
      <c r="V129" s="224"/>
      <c r="W129" s="224"/>
      <c r="X129" s="207"/>
      <c r="Y129" s="230"/>
      <c r="Z129" s="2"/>
    </row>
    <row r="130" spans="14:26" ht="15.75">
      <c r="N130" s="2"/>
      <c r="O130" s="239"/>
      <c r="P130" s="239"/>
      <c r="Q130" s="239"/>
      <c r="R130" s="82"/>
      <c r="S130" s="257"/>
      <c r="T130" s="257"/>
      <c r="U130" s="224"/>
      <c r="V130" s="224"/>
      <c r="W130" s="224"/>
      <c r="X130" s="207"/>
      <c r="Y130" s="230"/>
      <c r="Z130" s="2"/>
    </row>
    <row r="131" spans="14:26" ht="15.75">
      <c r="N131" s="2"/>
      <c r="O131" s="239"/>
      <c r="P131" s="239"/>
      <c r="Q131" s="239"/>
      <c r="R131" s="82"/>
      <c r="S131" s="257"/>
      <c r="T131" s="257"/>
      <c r="U131" s="224"/>
      <c r="V131" s="224"/>
      <c r="W131" s="224"/>
      <c r="X131" s="207"/>
      <c r="Y131" s="230"/>
      <c r="Z131" s="2"/>
    </row>
    <row r="132" spans="14:26" ht="15.75">
      <c r="N132" s="2"/>
      <c r="O132" s="239"/>
      <c r="P132" s="239"/>
      <c r="Q132" s="239"/>
      <c r="R132" s="82"/>
      <c r="S132" s="257"/>
      <c r="T132" s="257"/>
      <c r="U132" s="224"/>
      <c r="V132" s="224"/>
      <c r="W132" s="224"/>
      <c r="X132" s="207"/>
      <c r="Y132" s="230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30"/>
      <c r="Z133" s="2"/>
    </row>
    <row r="134" spans="15:25" ht="18">
      <c r="O134" s="233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30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30"/>
      <c r="Z139" s="2"/>
    </row>
    <row r="140" spans="14:26" ht="15.75">
      <c r="N140" s="2"/>
      <c r="O140" s="239"/>
      <c r="P140" s="17"/>
      <c r="Q140" s="17"/>
      <c r="R140" s="82"/>
      <c r="S140" s="17"/>
      <c r="T140" s="17"/>
      <c r="U140" s="17"/>
      <c r="V140" s="17"/>
      <c r="W140" s="17"/>
      <c r="X140" s="207"/>
      <c r="Y140" s="230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30"/>
      <c r="Z141" s="2"/>
    </row>
    <row r="142" spans="14:26" ht="18">
      <c r="N142" s="2"/>
      <c r="O142" s="233"/>
      <c r="P142" s="17"/>
      <c r="Q142" s="17"/>
      <c r="R142" s="82"/>
      <c r="S142" s="17"/>
      <c r="T142" s="17"/>
      <c r="U142" s="17"/>
      <c r="V142" s="17"/>
      <c r="W142" s="17"/>
      <c r="X142" s="208"/>
      <c r="Y142" s="230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30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30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30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30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31"/>
      <c r="Z147" s="2"/>
    </row>
    <row r="148" spans="14:26" ht="18">
      <c r="N148" s="2"/>
      <c r="O148" s="233"/>
      <c r="P148" s="17"/>
      <c r="Q148" s="96"/>
      <c r="R148" s="96"/>
      <c r="S148" s="96"/>
      <c r="T148" s="96"/>
      <c r="U148" s="96"/>
      <c r="V148" s="17"/>
      <c r="W148" s="17"/>
      <c r="X148" s="208"/>
      <c r="Y148" s="231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24"/>
      <c r="V149" s="17"/>
      <c r="W149" s="213"/>
      <c r="X149" s="207"/>
      <c r="Y149" s="258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31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31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31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61"/>
      <c r="K8" s="261"/>
      <c r="L8" s="261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9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60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9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9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9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9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9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9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9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3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64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64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64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64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64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64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64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6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6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6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6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6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6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7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62"/>
      <c r="E106" s="262"/>
      <c r="F106" s="262"/>
      <c r="G106" s="268"/>
      <c r="H106" s="262"/>
      <c r="I106" s="262"/>
      <c r="J106" s="262"/>
      <c r="K106" s="262"/>
      <c r="L106" s="262"/>
      <c r="M106" s="262"/>
      <c r="N106" s="262"/>
      <c r="O106" s="262"/>
      <c r="P106" s="268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64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64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64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64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64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64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64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64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64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74"/>
      <c r="Q117" s="266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74"/>
      <c r="P118" s="265"/>
      <c r="Q118" s="266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74"/>
      <c r="P119" s="265"/>
      <c r="Q119" s="266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6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6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6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6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8"/>
      <c r="L154" s="262"/>
      <c r="M154" s="262"/>
      <c r="N154" s="262"/>
      <c r="O154" s="262"/>
      <c r="P154" s="262"/>
      <c r="Q154" s="268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64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64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64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9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64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9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64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9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64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9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64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9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64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9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64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9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64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9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64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64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64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64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64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64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8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70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64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64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9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9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9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64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9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64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9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64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9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64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9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64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9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64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64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64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64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64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64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64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8"/>
      <c r="I310" s="262"/>
      <c r="J310" s="262"/>
      <c r="K310" s="268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64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9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64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9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64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9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64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9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64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9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64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9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64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9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65"/>
      <c r="Q318" s="266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9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9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9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64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9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64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64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64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64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64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64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71"/>
      <c r="D362" s="262"/>
      <c r="E362" s="262"/>
      <c r="F362" s="268"/>
      <c r="G362" s="262"/>
      <c r="H362" s="262"/>
      <c r="I362" s="268"/>
      <c r="J362" s="85"/>
      <c r="K362" s="262"/>
      <c r="L362" s="262"/>
      <c r="M362" s="262"/>
      <c r="N362" s="262"/>
      <c r="O362" s="268"/>
      <c r="P362" s="262"/>
      <c r="Q362" s="263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9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9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64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9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64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9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9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64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9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64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9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64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9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64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9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64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72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95"/>
      <c r="P373" s="95"/>
      <c r="Q373" s="266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72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95"/>
      <c r="P374" s="95"/>
      <c r="Q374" s="266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72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95"/>
      <c r="P375" s="95"/>
      <c r="Q375" s="266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72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72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72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72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6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72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6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7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71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263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64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9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64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9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64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9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64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9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64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9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64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62" t="s">
        <v>216</v>
      </c>
      <c r="B418" s="663"/>
      <c r="C418" s="269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62" t="s">
        <v>216</v>
      </c>
      <c r="AI418" s="663"/>
    </row>
    <row r="419" spans="1:35" ht="15.75" thickBot="1">
      <c r="A419" s="664"/>
      <c r="B419" s="665"/>
      <c r="C419" s="269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64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64"/>
      <c r="AI419" s="665"/>
    </row>
    <row r="420" spans="1:35" ht="15.75" thickBot="1">
      <c r="A420" s="41" t="s">
        <v>217</v>
      </c>
      <c r="B420" s="42"/>
      <c r="C420" s="269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9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64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72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95"/>
      <c r="O423" s="265"/>
      <c r="P423" s="265"/>
      <c r="Q423" s="266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72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95"/>
      <c r="O424" s="265"/>
      <c r="P424" s="265"/>
      <c r="Q424" s="266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72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95"/>
      <c r="O425" s="265"/>
      <c r="P425" s="265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72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95"/>
      <c r="O426" s="265"/>
      <c r="P426" s="265"/>
      <c r="Q426" s="266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72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95"/>
      <c r="O427" s="265"/>
      <c r="P427" s="265"/>
      <c r="Q427" s="266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72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95"/>
      <c r="O428" s="265"/>
      <c r="P428" s="265"/>
      <c r="Q428" s="266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8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64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9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64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9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9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64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9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64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9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64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9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64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64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64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64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8"/>
      <c r="E510" s="262"/>
      <c r="F510" s="262"/>
      <c r="G510" s="262"/>
      <c r="H510" s="262"/>
      <c r="I510" s="262"/>
      <c r="J510" s="262"/>
      <c r="K510" s="262"/>
      <c r="L510" s="262"/>
      <c r="M510" s="262"/>
      <c r="N510" s="262"/>
      <c r="O510" s="262"/>
      <c r="P510" s="262"/>
      <c r="Q510" s="263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74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9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64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9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64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9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64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9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64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9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64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9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64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9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64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64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64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72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6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72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6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72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6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72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6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72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6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72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6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72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6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8"/>
      <c r="E556" s="262"/>
      <c r="F556" s="262"/>
      <c r="G556" s="262"/>
      <c r="H556" s="268"/>
      <c r="I556" s="262"/>
      <c r="J556" s="268"/>
      <c r="K556" s="85"/>
      <c r="L556" s="262"/>
      <c r="M556" s="262"/>
      <c r="N556" s="262"/>
      <c r="O556" s="262"/>
      <c r="P556" s="262"/>
      <c r="Q556" s="263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64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64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64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64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62" t="s">
        <v>252</v>
      </c>
      <c r="B561" s="663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64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62" t="s">
        <v>252</v>
      </c>
      <c r="AI561" s="663"/>
    </row>
    <row r="562" spans="1:35" ht="15.75" thickBot="1">
      <c r="A562" s="664"/>
      <c r="B562" s="665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64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64"/>
      <c r="AI562" s="665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64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64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64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64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64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64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64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64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64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64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62"/>
      <c r="E607" s="262"/>
      <c r="F607" s="262"/>
      <c r="G607" s="262"/>
      <c r="H607" s="262"/>
      <c r="I607" s="262"/>
      <c r="J607" s="262"/>
      <c r="K607" s="262"/>
      <c r="L607" s="268"/>
      <c r="M607" s="268"/>
      <c r="N607" s="85"/>
      <c r="O607" s="268"/>
      <c r="P607" s="262"/>
      <c r="Q607" s="263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64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64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64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9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9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64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9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64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9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64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9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64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73"/>
      <c r="D656" s="268"/>
      <c r="E656" s="262"/>
      <c r="F656" s="262"/>
      <c r="G656" s="262"/>
      <c r="H656" s="262"/>
      <c r="I656" s="262"/>
      <c r="J656" s="262"/>
      <c r="K656" s="262"/>
      <c r="L656" s="262"/>
      <c r="M656" s="262"/>
      <c r="N656" s="268"/>
      <c r="O656" s="262"/>
      <c r="P656" s="262"/>
      <c r="Q656" s="263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9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64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9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64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9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64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9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64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9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64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9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64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9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64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64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64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64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64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64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64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64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64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9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64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9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64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9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64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9"/>
      <c r="D712" s="99"/>
      <c r="E712" s="99"/>
      <c r="F712" s="74"/>
      <c r="G712" s="74"/>
      <c r="H712" s="99"/>
      <c r="I712" s="99"/>
      <c r="J712" s="276"/>
      <c r="K712" s="99"/>
      <c r="L712" s="99"/>
      <c r="M712" s="99"/>
      <c r="N712" s="99"/>
      <c r="O712" s="99"/>
      <c r="P712" s="99"/>
      <c r="Q712" s="264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9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64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9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9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64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9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64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9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64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9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64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64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64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64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72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6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62"/>
      <c r="F754" s="262"/>
      <c r="G754" s="262"/>
      <c r="H754" s="262"/>
      <c r="I754" s="262"/>
      <c r="J754" s="262"/>
      <c r="K754" s="262"/>
      <c r="L754" s="262"/>
      <c r="M754" s="262"/>
      <c r="N754" s="262"/>
      <c r="O754" s="268"/>
      <c r="P754" s="262"/>
      <c r="Q754" s="263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64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64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64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64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64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64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64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64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64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62" t="s">
        <v>315</v>
      </c>
      <c r="AI763" s="663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64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64"/>
      <c r="AI764" s="665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64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64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64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64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64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64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75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2012-04-26T11:18:46Z</cp:lastPrinted>
  <dcterms:created xsi:type="dcterms:W3CDTF">2004-09-21T11:53:18Z</dcterms:created>
  <dcterms:modified xsi:type="dcterms:W3CDTF">2012-05-04T15:18:36Z</dcterms:modified>
  <cp:category/>
  <cp:version/>
  <cp:contentType/>
  <cp:contentStatus/>
</cp:coreProperties>
</file>